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8240" activeTab="0"/>
  </bookViews>
  <sheets>
    <sheet name="Q-Monatsminima-205781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<sst xmlns="http://schemas.openxmlformats.org/spreadsheetml/2006/main" count="48" uniqueCount="42">
  <si>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 xml:space="preserve">Messstelle:                </t>
  </si>
  <si>
    <t>Hinterstoder</t>
  </si>
  <si>
    <t xml:space="preserve">HZB-Nummer:                </t>
  </si>
  <si>
    <t xml:space="preserve">HD-Nummer:                 </t>
  </si>
  <si>
    <t xml:space="preserve">DBMS-Nummer:               </t>
  </si>
  <si>
    <t xml:space="preserve">Gewässer:                  </t>
  </si>
  <si>
    <t>Steyr</t>
  </si>
  <si>
    <t xml:space="preserve">Sachgebiet:                </t>
  </si>
  <si>
    <t>OWF</t>
  </si>
  <si>
    <t xml:space="preserve">Dienststelle:              </t>
  </si>
  <si>
    <t>HD-Oberösterreich</t>
  </si>
  <si>
    <t xml:space="preserve">Messstellenbetreiber:      </t>
  </si>
  <si>
    <t>Ennskraft</t>
  </si>
  <si>
    <t xml:space="preserve">orogr.Einzugsgebiet [km²]: </t>
  </si>
  <si>
    <t>Pegelnullpunkt:</t>
  </si>
  <si>
    <t xml:space="preserve">  gültig seit:             </t>
  </si>
  <si>
    <t>Höhe [m ü.A.]:</t>
  </si>
  <si>
    <t xml:space="preserve">   01.01.1976              </t>
  </si>
  <si>
    <t>Geographische Koordinaten (Referenzellipsoid: Bessel 1841):</t>
  </si>
  <si>
    <t xml:space="preserve">Länge (Grad,Min,Sek):    </t>
  </si>
  <si>
    <t>Breite  (Grad,Min,Sek):</t>
  </si>
  <si>
    <t xml:space="preserve">14 08 27                 </t>
  </si>
  <si>
    <t>47 41 38</t>
  </si>
  <si>
    <t xml:space="preserve">Exportzeitreihe:           </t>
  </si>
  <si>
    <t>(4001121,Abfluss,M,Min,M,1,F,Z,0,,,)</t>
  </si>
  <si>
    <t xml:space="preserve">Einheit:                   </t>
  </si>
  <si>
    <t>[m³/s]</t>
  </si>
  <si>
    <t xml:space="preserve">Exportzeitraum:            </t>
  </si>
  <si>
    <t>[01.01.1976 01:00,01.01.2017 00:00]</t>
  </si>
  <si>
    <t>Werte:</t>
  </si>
  <si>
    <t xml:space="preserve"> Lücke</t>
  </si>
  <si>
    <t>1000Liter</t>
  </si>
  <si>
    <t>900Liter</t>
  </si>
  <si>
    <t>minimum ab 2011</t>
  </si>
  <si>
    <t>minimum ab 1976</t>
  </si>
  <si>
    <t>bei Entnahme 141 l/sec Restwassermente unter</t>
  </si>
  <si>
    <t>Monate</t>
  </si>
  <si>
    <t>Winter</t>
  </si>
  <si>
    <t>Monatswerte</t>
  </si>
  <si>
    <t>Jahreswerte Winter</t>
  </si>
  <si>
    <t>in %</t>
  </si>
  <si>
    <t>Unterschreitungen Anzahl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</si>
</sst>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46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2"/>
  <sheetViews>
    <sheetView tabSelected="1" zoomScalePageLayoutView="0" workbookViewId="0" topLeftCell="A484">
      <selection activeCell="A523" sqref="A523"/>
    </sheetView>
  </sheetViews>
  <sheetFormatPr defaultColWidth="11.421875" defaultRowHeight="15"/>
  <cols>
    <col min="1" max="1" width="23.28125" style="0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>
        <v>205781</v>
      </c>
    </row>
    <row r="3" spans="1:2" ht="15">
      <c r="A3" t="s">
        <v>3</v>
      </c>
      <c r="B3">
        <v>8250</v>
      </c>
    </row>
    <row r="4" spans="1:2" ht="15">
      <c r="A4" t="s">
        <v>4</v>
      </c>
      <c r="B4">
        <v>4001121</v>
      </c>
    </row>
    <row r="5" spans="1:2" ht="15">
      <c r="A5" t="s">
        <v>5</v>
      </c>
      <c r="B5" t="s">
        <v>6</v>
      </c>
    </row>
    <row r="6" spans="1:2" ht="15">
      <c r="A6" t="s">
        <v>7</v>
      </c>
      <c r="B6" t="s">
        <v>8</v>
      </c>
    </row>
    <row r="7" spans="1:2" ht="15">
      <c r="A7" t="s">
        <v>9</v>
      </c>
      <c r="B7" t="s">
        <v>10</v>
      </c>
    </row>
    <row r="8" spans="1:2" ht="15">
      <c r="A8" t="s">
        <v>11</v>
      </c>
      <c r="B8" t="s">
        <v>12</v>
      </c>
    </row>
    <row r="9" spans="1:2" ht="15">
      <c r="A9" t="s">
        <v>13</v>
      </c>
      <c r="B9">
        <v>81.8</v>
      </c>
    </row>
    <row r="10" ht="15">
      <c r="A10" t="s">
        <v>14</v>
      </c>
    </row>
    <row r="11" spans="1:2" ht="15">
      <c r="A11" t="s">
        <v>15</v>
      </c>
      <c r="B11" t="s">
        <v>16</v>
      </c>
    </row>
    <row r="12" spans="1:2" ht="15">
      <c r="A12" t="s">
        <v>17</v>
      </c>
      <c r="B12">
        <v>599.45</v>
      </c>
    </row>
    <row r="13" ht="15">
      <c r="A13" t="s">
        <v>18</v>
      </c>
    </row>
    <row r="14" spans="1:3" ht="15">
      <c r="A14" t="s">
        <v>15</v>
      </c>
      <c r="B14" t="s">
        <v>19</v>
      </c>
      <c r="C14" t="s">
        <v>20</v>
      </c>
    </row>
    <row r="15" spans="1:3" ht="15">
      <c r="A15" t="s">
        <v>17</v>
      </c>
      <c r="B15" t="s">
        <v>21</v>
      </c>
      <c r="C15" t="s">
        <v>22</v>
      </c>
    </row>
    <row r="16" spans="1:2" ht="15">
      <c r="A16" t="s">
        <v>23</v>
      </c>
      <c r="B16" t="s">
        <v>24</v>
      </c>
    </row>
    <row r="17" spans="1:2" ht="15">
      <c r="A17" t="s">
        <v>25</v>
      </c>
      <c r="B17" t="s">
        <v>26</v>
      </c>
    </row>
    <row r="18" spans="1:2" ht="15">
      <c r="A18" t="s">
        <v>27</v>
      </c>
      <c r="B18" t="s">
        <v>28</v>
      </c>
    </row>
    <row r="20" ht="15">
      <c r="C20" t="s">
        <v>35</v>
      </c>
    </row>
    <row r="21" spans="3:6" ht="15">
      <c r="C21">
        <v>1000</v>
      </c>
      <c r="D21">
        <v>900</v>
      </c>
      <c r="E21">
        <v>1000</v>
      </c>
      <c r="F21">
        <v>900</v>
      </c>
    </row>
    <row r="22" spans="1:6" ht="15">
      <c r="A22" t="s">
        <v>29</v>
      </c>
      <c r="C22" s="2" t="s">
        <v>36</v>
      </c>
      <c r="D22" s="2" t="s">
        <v>36</v>
      </c>
      <c r="E22" s="2" t="s">
        <v>37</v>
      </c>
      <c r="F22" s="2" t="s">
        <v>37</v>
      </c>
    </row>
    <row r="23" spans="1:4" ht="15">
      <c r="A23" s="1">
        <v>27760.041666666668</v>
      </c>
      <c r="B23">
        <v>1.17</v>
      </c>
      <c r="C23">
        <f>IF($B23&lt;1.14,1,"")</f>
      </c>
      <c r="D23">
        <f>IF($B23&lt;1.04,1,"")</f>
      </c>
    </row>
    <row r="24" spans="1:4" ht="15">
      <c r="A24" s="1">
        <v>27804.041666666668</v>
      </c>
      <c r="B24">
        <v>1.34</v>
      </c>
      <c r="C24">
        <f aca="true" t="shared" si="0" ref="C24:C87">IF(B24&lt;1.14,1,"")</f>
      </c>
      <c r="D24">
        <f aca="true" t="shared" si="1" ref="D24:D87">IF($B24&lt;1.04,1,"")</f>
      </c>
    </row>
    <row r="25" spans="1:4" ht="15">
      <c r="A25" s="1">
        <v>27848.083333333332</v>
      </c>
      <c r="B25">
        <v>1.16</v>
      </c>
      <c r="C25">
        <f t="shared" si="0"/>
      </c>
      <c r="D25">
        <f t="shared" si="1"/>
      </c>
    </row>
    <row r="26" spans="1:4" ht="15">
      <c r="A26" s="1">
        <v>27851</v>
      </c>
      <c r="B26">
        <v>2.15</v>
      </c>
      <c r="C26">
        <f t="shared" si="0"/>
      </c>
      <c r="D26">
        <f t="shared" si="1"/>
      </c>
    </row>
    <row r="27" spans="1:4" ht="15">
      <c r="A27" s="1">
        <v>27881.666666666668</v>
      </c>
      <c r="B27">
        <v>3.73</v>
      </c>
      <c r="C27">
        <f t="shared" si="0"/>
      </c>
      <c r="D27">
        <f t="shared" si="1"/>
      </c>
    </row>
    <row r="28" spans="1:4" ht="15">
      <c r="A28" s="1">
        <v>27917.458333333332</v>
      </c>
      <c r="B28">
        <v>8.36</v>
      </c>
      <c r="C28">
        <f t="shared" si="0"/>
      </c>
      <c r="D28">
        <f t="shared" si="1"/>
      </c>
    </row>
    <row r="29" spans="1:4" ht="15">
      <c r="A29" s="1">
        <v>27959.625</v>
      </c>
      <c r="B29">
        <v>6</v>
      </c>
      <c r="C29">
        <f t="shared" si="0"/>
      </c>
      <c r="D29">
        <f t="shared" si="1"/>
      </c>
    </row>
    <row r="30" spans="1:4" ht="15">
      <c r="A30" s="1">
        <v>28003.99994212963</v>
      </c>
      <c r="B30">
        <v>4.85</v>
      </c>
      <c r="C30">
        <f t="shared" si="0"/>
      </c>
      <c r="D30">
        <f t="shared" si="1"/>
      </c>
    </row>
    <row r="31" spans="1:4" ht="15">
      <c r="A31" s="1">
        <v>28031.666666666668</v>
      </c>
      <c r="B31">
        <v>3.56</v>
      </c>
      <c r="C31">
        <f t="shared" si="0"/>
      </c>
      <c r="D31">
        <f t="shared" si="1"/>
      </c>
    </row>
    <row r="32" spans="1:4" ht="15">
      <c r="A32" s="1">
        <v>28063.708333333332</v>
      </c>
      <c r="B32">
        <v>1.99</v>
      </c>
      <c r="C32">
        <f t="shared" si="0"/>
      </c>
      <c r="D32">
        <f t="shared" si="1"/>
      </c>
    </row>
    <row r="33" spans="1:4" ht="15">
      <c r="A33" s="1">
        <v>28086.583333333332</v>
      </c>
      <c r="B33">
        <v>1.67</v>
      </c>
      <c r="C33">
        <f t="shared" si="0"/>
      </c>
      <c r="D33">
        <f t="shared" si="1"/>
      </c>
    </row>
    <row r="34" spans="1:4" ht="15">
      <c r="A34" s="1">
        <v>28125.99994212963</v>
      </c>
      <c r="B34">
        <v>1.38</v>
      </c>
      <c r="C34">
        <f t="shared" si="0"/>
      </c>
      <c r="D34">
        <f t="shared" si="1"/>
      </c>
    </row>
    <row r="35" spans="1:4" ht="15">
      <c r="A35" s="1">
        <v>28126</v>
      </c>
      <c r="B35" t="s">
        <v>30</v>
      </c>
      <c r="C35">
        <f t="shared" si="0"/>
      </c>
      <c r="D35">
        <f t="shared" si="1"/>
      </c>
    </row>
    <row r="36" spans="1:4" ht="15">
      <c r="A36" s="1">
        <v>28142.333333333332</v>
      </c>
      <c r="B36">
        <v>1.17</v>
      </c>
      <c r="C36">
        <f t="shared" si="0"/>
      </c>
      <c r="D36">
        <f t="shared" si="1"/>
      </c>
    </row>
    <row r="37" spans="1:4" ht="15">
      <c r="A37" s="1">
        <v>28161.416666666668</v>
      </c>
      <c r="B37">
        <v>1.42</v>
      </c>
      <c r="C37">
        <f t="shared" si="0"/>
      </c>
      <c r="D37">
        <f t="shared" si="1"/>
      </c>
    </row>
    <row r="38" spans="1:4" ht="15">
      <c r="A38" s="1">
        <v>28186.708333333332</v>
      </c>
      <c r="B38">
        <v>2.22</v>
      </c>
      <c r="C38">
        <f t="shared" si="0"/>
      </c>
      <c r="D38">
        <f t="shared" si="1"/>
      </c>
    </row>
    <row r="39" spans="1:4" ht="15">
      <c r="A39" s="1">
        <v>28228.666666666668</v>
      </c>
      <c r="B39">
        <v>3.25</v>
      </c>
      <c r="C39">
        <f t="shared" si="0"/>
      </c>
      <c r="D39">
        <f t="shared" si="1"/>
      </c>
    </row>
    <row r="40" spans="1:4" ht="15">
      <c r="A40" s="1">
        <v>28261.541666666668</v>
      </c>
      <c r="B40">
        <v>7.89</v>
      </c>
      <c r="C40">
        <f t="shared" si="0"/>
      </c>
      <c r="D40">
        <f t="shared" si="1"/>
      </c>
    </row>
    <row r="41" spans="1:4" ht="15">
      <c r="A41" s="1">
        <v>28280.875</v>
      </c>
      <c r="B41">
        <v>7.57</v>
      </c>
      <c r="C41">
        <f t="shared" si="0"/>
      </c>
      <c r="D41">
        <f t="shared" si="1"/>
      </c>
    </row>
    <row r="42" spans="1:4" ht="15">
      <c r="A42" s="1">
        <v>28335.625</v>
      </c>
      <c r="B42">
        <v>4.99</v>
      </c>
      <c r="C42">
        <f t="shared" si="0"/>
      </c>
      <c r="D42">
        <f t="shared" si="1"/>
      </c>
    </row>
    <row r="43" spans="1:4" ht="15">
      <c r="A43" s="1">
        <v>28367.583333333332</v>
      </c>
      <c r="B43">
        <v>4.03</v>
      </c>
      <c r="C43">
        <f t="shared" si="0"/>
      </c>
      <c r="D43">
        <f t="shared" si="1"/>
      </c>
    </row>
    <row r="44" spans="1:4" ht="15">
      <c r="A44" s="1">
        <v>28397.333333333332</v>
      </c>
      <c r="B44">
        <v>2.99</v>
      </c>
      <c r="C44">
        <f t="shared" si="0"/>
      </c>
      <c r="D44">
        <f t="shared" si="1"/>
      </c>
    </row>
    <row r="45" spans="1:4" ht="15">
      <c r="A45" s="1">
        <v>28429.208333333332</v>
      </c>
      <c r="B45">
        <v>2.1</v>
      </c>
      <c r="C45">
        <f t="shared" si="0"/>
      </c>
      <c r="D45">
        <f t="shared" si="1"/>
      </c>
    </row>
    <row r="46" spans="1:4" ht="15">
      <c r="A46" s="1">
        <v>28459.99994212963</v>
      </c>
      <c r="B46">
        <v>1.68</v>
      </c>
      <c r="C46">
        <f t="shared" si="0"/>
      </c>
      <c r="D46">
        <f t="shared" si="1"/>
      </c>
    </row>
    <row r="47" spans="1:4" ht="15">
      <c r="A47" s="1">
        <v>28467.291666666668</v>
      </c>
      <c r="B47">
        <v>1.56</v>
      </c>
      <c r="C47">
        <f t="shared" si="0"/>
      </c>
      <c r="D47">
        <f t="shared" si="1"/>
      </c>
    </row>
    <row r="48" spans="1:4" ht="15">
      <c r="A48" s="1">
        <v>28520.333333333332</v>
      </c>
      <c r="B48">
        <v>1.34</v>
      </c>
      <c r="C48">
        <f t="shared" si="0"/>
      </c>
      <c r="D48">
        <f t="shared" si="1"/>
      </c>
    </row>
    <row r="49" spans="1:6" ht="15">
      <c r="A49" s="1">
        <v>28542.666666666668</v>
      </c>
      <c r="B49">
        <v>0.963</v>
      </c>
      <c r="C49">
        <f t="shared" si="0"/>
        <v>1</v>
      </c>
      <c r="D49">
        <f t="shared" si="1"/>
        <v>1</v>
      </c>
      <c r="E49">
        <v>1</v>
      </c>
      <c r="F49">
        <v>1</v>
      </c>
    </row>
    <row r="50" spans="1:4" ht="15">
      <c r="A50" s="1">
        <v>28576.791666666668</v>
      </c>
      <c r="B50">
        <v>1.88</v>
      </c>
      <c r="C50">
        <f t="shared" si="0"/>
      </c>
      <c r="D50">
        <f t="shared" si="1"/>
      </c>
    </row>
    <row r="51" spans="1:4" ht="15">
      <c r="A51" s="1">
        <v>28597.041666666668</v>
      </c>
      <c r="B51">
        <v>2.91</v>
      </c>
      <c r="C51">
        <f t="shared" si="0"/>
      </c>
      <c r="D51">
        <f t="shared" si="1"/>
      </c>
    </row>
    <row r="52" spans="1:4" ht="15">
      <c r="A52" s="1">
        <v>28625.666666666668</v>
      </c>
      <c r="B52">
        <v>4.93</v>
      </c>
      <c r="C52">
        <f t="shared" si="0"/>
      </c>
      <c r="D52">
        <f t="shared" si="1"/>
      </c>
    </row>
    <row r="53" spans="1:4" ht="15">
      <c r="A53" s="1">
        <v>28670.708333333332</v>
      </c>
      <c r="B53">
        <v>6.04</v>
      </c>
      <c r="C53">
        <f t="shared" si="0"/>
      </c>
      <c r="D53">
        <f t="shared" si="1"/>
      </c>
    </row>
    <row r="54" spans="1:4" ht="15">
      <c r="A54" s="1">
        <v>28702.625</v>
      </c>
      <c r="B54">
        <v>6.83</v>
      </c>
      <c r="C54">
        <f t="shared" si="0"/>
      </c>
      <c r="D54">
        <f t="shared" si="1"/>
      </c>
    </row>
    <row r="55" spans="1:4" ht="15">
      <c r="A55" s="1">
        <v>28732.75</v>
      </c>
      <c r="B55">
        <v>2.98</v>
      </c>
      <c r="C55">
        <f t="shared" si="0"/>
      </c>
      <c r="D55">
        <f t="shared" si="1"/>
      </c>
    </row>
    <row r="56" spans="1:4" ht="15">
      <c r="A56" s="1">
        <v>28734.958333333332</v>
      </c>
      <c r="B56">
        <v>3.69</v>
      </c>
      <c r="C56">
        <f t="shared" si="0"/>
      </c>
      <c r="D56">
        <f t="shared" si="1"/>
      </c>
    </row>
    <row r="57" spans="1:4" ht="15">
      <c r="A57" s="1">
        <v>28785.5</v>
      </c>
      <c r="B57">
        <v>2.64</v>
      </c>
      <c r="C57">
        <f t="shared" si="0"/>
      </c>
      <c r="D57">
        <f t="shared" si="1"/>
      </c>
    </row>
    <row r="58" spans="1:4" ht="15">
      <c r="A58" s="1">
        <v>28823.916666666668</v>
      </c>
      <c r="B58">
        <v>1.52</v>
      </c>
      <c r="C58">
        <f t="shared" si="0"/>
      </c>
      <c r="D58">
        <f t="shared" si="1"/>
      </c>
    </row>
    <row r="59" spans="1:4" ht="15">
      <c r="A59" s="1">
        <v>28831.875</v>
      </c>
      <c r="B59">
        <v>1.35</v>
      </c>
      <c r="C59">
        <f t="shared" si="0"/>
      </c>
      <c r="D59">
        <f t="shared" si="1"/>
      </c>
    </row>
    <row r="60" spans="1:4" ht="15">
      <c r="A60" s="1">
        <v>28883.083333333332</v>
      </c>
      <c r="B60">
        <v>1.19</v>
      </c>
      <c r="C60">
        <f t="shared" si="0"/>
      </c>
      <c r="D60">
        <f t="shared" si="1"/>
      </c>
    </row>
    <row r="61" spans="1:4" ht="15">
      <c r="A61" s="1">
        <v>28890</v>
      </c>
      <c r="B61">
        <v>1.39</v>
      </c>
      <c r="C61">
        <f t="shared" si="0"/>
      </c>
      <c r="D61">
        <f t="shared" si="1"/>
      </c>
    </row>
    <row r="62" spans="1:4" ht="15">
      <c r="A62" s="1">
        <v>28920.458333333332</v>
      </c>
      <c r="B62">
        <v>1.41</v>
      </c>
      <c r="C62">
        <f t="shared" si="0"/>
      </c>
      <c r="D62">
        <f t="shared" si="1"/>
      </c>
    </row>
    <row r="63" spans="1:4" ht="15">
      <c r="A63" s="1">
        <v>28953.666666666668</v>
      </c>
      <c r="B63">
        <v>2.06</v>
      </c>
      <c r="C63">
        <f t="shared" si="0"/>
      </c>
      <c r="D63">
        <f t="shared" si="1"/>
      </c>
    </row>
    <row r="64" spans="1:4" ht="15">
      <c r="A64" s="1">
        <v>28983.666666666668</v>
      </c>
      <c r="B64">
        <v>2.96</v>
      </c>
      <c r="C64">
        <f t="shared" si="0"/>
      </c>
      <c r="D64">
        <f t="shared" si="1"/>
      </c>
    </row>
    <row r="65" spans="1:4" ht="15">
      <c r="A65" s="1">
        <v>29035.541666666668</v>
      </c>
      <c r="B65">
        <v>10.3</v>
      </c>
      <c r="C65">
        <f t="shared" si="0"/>
      </c>
      <c r="D65">
        <f t="shared" si="1"/>
      </c>
    </row>
    <row r="66" spans="1:4" ht="15">
      <c r="A66" s="1">
        <v>29042.708333333332</v>
      </c>
      <c r="B66">
        <v>6.45</v>
      </c>
      <c r="C66">
        <f t="shared" si="0"/>
      </c>
      <c r="D66">
        <f t="shared" si="1"/>
      </c>
    </row>
    <row r="67" spans="1:4" ht="15">
      <c r="A67" s="1">
        <v>29091.541666666668</v>
      </c>
      <c r="B67">
        <v>4.05</v>
      </c>
      <c r="C67">
        <f t="shared" si="0"/>
      </c>
      <c r="D67">
        <f t="shared" si="1"/>
      </c>
    </row>
    <row r="68" spans="1:4" ht="15">
      <c r="A68" s="1">
        <v>29111.666666666668</v>
      </c>
      <c r="B68">
        <v>2.92</v>
      </c>
      <c r="C68">
        <f t="shared" si="0"/>
      </c>
      <c r="D68">
        <f t="shared" si="1"/>
      </c>
    </row>
    <row r="69" spans="1:4" ht="15">
      <c r="A69" s="1">
        <v>29158.416666666668</v>
      </c>
      <c r="B69">
        <v>1.64</v>
      </c>
      <c r="C69">
        <f t="shared" si="0"/>
      </c>
      <c r="D69">
        <f t="shared" si="1"/>
      </c>
    </row>
    <row r="70" spans="1:4" ht="15">
      <c r="A70" s="1">
        <v>29164.291666666668</v>
      </c>
      <c r="B70">
        <v>1.56</v>
      </c>
      <c r="C70">
        <f t="shared" si="0"/>
      </c>
      <c r="D70">
        <f t="shared" si="1"/>
      </c>
    </row>
    <row r="71" spans="1:4" ht="15">
      <c r="A71" s="1">
        <v>29220.99994212963</v>
      </c>
      <c r="B71">
        <v>2.1</v>
      </c>
      <c r="C71">
        <f t="shared" si="0"/>
      </c>
      <c r="D71">
        <f t="shared" si="1"/>
      </c>
    </row>
    <row r="72" spans="1:4" ht="15">
      <c r="A72" s="1">
        <v>29250.791666666668</v>
      </c>
      <c r="B72">
        <v>1.14</v>
      </c>
      <c r="C72">
        <f t="shared" si="0"/>
      </c>
      <c r="D72">
        <f t="shared" si="1"/>
      </c>
    </row>
    <row r="73" spans="1:4" ht="15">
      <c r="A73" s="1">
        <v>29252.416666666668</v>
      </c>
      <c r="B73">
        <v>1.23</v>
      </c>
      <c r="C73">
        <f t="shared" si="0"/>
      </c>
      <c r="D73">
        <f t="shared" si="1"/>
      </c>
    </row>
    <row r="74" spans="1:4" ht="15">
      <c r="A74" s="1">
        <v>29286.333333333332</v>
      </c>
      <c r="B74">
        <v>1.4</v>
      </c>
      <c r="C74">
        <f t="shared" si="0"/>
      </c>
      <c r="D74">
        <f t="shared" si="1"/>
      </c>
    </row>
    <row r="75" spans="1:4" ht="15">
      <c r="A75" s="1">
        <v>29324.583333333332</v>
      </c>
      <c r="B75">
        <v>3.16</v>
      </c>
      <c r="C75">
        <f t="shared" si="0"/>
      </c>
      <c r="D75">
        <f t="shared" si="1"/>
      </c>
    </row>
    <row r="76" spans="1:4" ht="15">
      <c r="A76" s="1">
        <v>29342.541666666668</v>
      </c>
      <c r="B76">
        <v>4.58</v>
      </c>
      <c r="C76">
        <f t="shared" si="0"/>
      </c>
      <c r="D76">
        <f t="shared" si="1"/>
      </c>
    </row>
    <row r="77" spans="1:4" ht="15">
      <c r="A77" s="1">
        <v>29375.375</v>
      </c>
      <c r="B77">
        <v>7.58</v>
      </c>
      <c r="C77">
        <f t="shared" si="0"/>
      </c>
      <c r="D77">
        <f t="shared" si="1"/>
      </c>
    </row>
    <row r="78" spans="1:4" ht="15">
      <c r="A78" s="1">
        <v>29403.666666666668</v>
      </c>
      <c r="B78">
        <v>10.2</v>
      </c>
      <c r="C78">
        <f t="shared" si="0"/>
      </c>
      <c r="D78">
        <f t="shared" si="1"/>
      </c>
    </row>
    <row r="79" spans="1:4" ht="15">
      <c r="A79" s="1">
        <v>29460.625</v>
      </c>
      <c r="B79">
        <v>6.83</v>
      </c>
      <c r="C79">
        <f t="shared" si="0"/>
      </c>
      <c r="D79">
        <f t="shared" si="1"/>
      </c>
    </row>
    <row r="80" spans="1:4" ht="15">
      <c r="A80" s="1">
        <v>29490.208333333332</v>
      </c>
      <c r="B80">
        <v>3.67</v>
      </c>
      <c r="C80">
        <f t="shared" si="0"/>
      </c>
      <c r="D80">
        <f t="shared" si="1"/>
      </c>
    </row>
    <row r="81" spans="1:4" ht="15">
      <c r="A81" s="1">
        <v>29501.458333333332</v>
      </c>
      <c r="B81">
        <v>1.54</v>
      </c>
      <c r="C81">
        <f t="shared" si="0"/>
      </c>
      <c r="D81">
        <f t="shared" si="1"/>
      </c>
    </row>
    <row r="82" spans="1:4" ht="15">
      <c r="A82" s="1">
        <v>29538.583333333332</v>
      </c>
      <c r="B82">
        <v>1.79</v>
      </c>
      <c r="C82">
        <f t="shared" si="0"/>
      </c>
      <c r="D82">
        <f t="shared" si="1"/>
      </c>
    </row>
    <row r="83" spans="1:4" ht="15">
      <c r="A83" s="1">
        <v>29563.416666666668</v>
      </c>
      <c r="B83">
        <v>0.897</v>
      </c>
      <c r="C83">
        <f t="shared" si="0"/>
        <v>1</v>
      </c>
      <c r="D83">
        <f t="shared" si="1"/>
        <v>1</v>
      </c>
    </row>
    <row r="84" spans="1:6" ht="15">
      <c r="A84" s="1">
        <v>29605.541666666668</v>
      </c>
      <c r="B84">
        <v>0.654</v>
      </c>
      <c r="C84">
        <f t="shared" si="0"/>
        <v>1</v>
      </c>
      <c r="D84">
        <f t="shared" si="1"/>
        <v>1</v>
      </c>
      <c r="E84">
        <v>1</v>
      </c>
      <c r="F84">
        <v>1</v>
      </c>
    </row>
    <row r="85" spans="1:4" ht="15">
      <c r="A85" s="1">
        <v>29621.458333333332</v>
      </c>
      <c r="B85">
        <v>0.447</v>
      </c>
      <c r="C85">
        <f t="shared" si="0"/>
        <v>1</v>
      </c>
      <c r="D85">
        <f t="shared" si="1"/>
        <v>1</v>
      </c>
    </row>
    <row r="86" spans="1:4" ht="15">
      <c r="A86" s="1">
        <v>29654.375</v>
      </c>
      <c r="B86">
        <v>0.956</v>
      </c>
      <c r="C86">
        <f t="shared" si="0"/>
        <v>1</v>
      </c>
      <c r="D86">
        <f t="shared" si="1"/>
        <v>1</v>
      </c>
    </row>
    <row r="87" spans="1:4" ht="15">
      <c r="A87" s="1">
        <v>29706.458333333332</v>
      </c>
      <c r="B87">
        <v>4.31</v>
      </c>
      <c r="C87">
        <f t="shared" si="0"/>
      </c>
      <c r="D87">
        <f t="shared" si="1"/>
      </c>
    </row>
    <row r="88" spans="1:4" ht="15">
      <c r="A88" s="1">
        <v>29712.333333333332</v>
      </c>
      <c r="B88">
        <v>3.73</v>
      </c>
      <c r="C88">
        <f aca="true" t="shared" si="2" ref="C88:C151">IF(B88&lt;1.14,1,"")</f>
      </c>
      <c r="D88">
        <f aca="true" t="shared" si="3" ref="D88:D151">IF($B88&lt;1.04,1,"")</f>
      </c>
    </row>
    <row r="89" spans="1:4" ht="15">
      <c r="A89" s="1">
        <v>29758.666666666668</v>
      </c>
      <c r="B89">
        <v>4.88</v>
      </c>
      <c r="C89">
        <f t="shared" si="2"/>
      </c>
      <c r="D89">
        <f t="shared" si="3"/>
      </c>
    </row>
    <row r="90" spans="1:4" ht="15">
      <c r="A90" s="1">
        <v>29780.541666666668</v>
      </c>
      <c r="B90">
        <v>5.05</v>
      </c>
      <c r="C90">
        <f t="shared" si="2"/>
      </c>
      <c r="D90">
        <f t="shared" si="3"/>
      </c>
    </row>
    <row r="91" spans="1:4" ht="15">
      <c r="A91" s="1">
        <v>29814.916666666668</v>
      </c>
      <c r="B91">
        <v>4.38</v>
      </c>
      <c r="C91">
        <f t="shared" si="2"/>
      </c>
      <c r="D91">
        <f t="shared" si="3"/>
      </c>
    </row>
    <row r="92" spans="1:4" ht="15">
      <c r="A92" s="1">
        <v>29842.333333333332</v>
      </c>
      <c r="B92">
        <v>3.01</v>
      </c>
      <c r="C92">
        <f t="shared" si="2"/>
      </c>
      <c r="D92">
        <f t="shared" si="3"/>
      </c>
    </row>
    <row r="93" spans="1:4" ht="15">
      <c r="A93" s="1">
        <v>29868.708333333332</v>
      </c>
      <c r="B93">
        <v>3.6</v>
      </c>
      <c r="C93">
        <f t="shared" si="2"/>
      </c>
      <c r="D93">
        <f t="shared" si="3"/>
      </c>
    </row>
    <row r="94" spans="1:4" ht="15">
      <c r="A94" s="1">
        <v>29904.333333333332</v>
      </c>
      <c r="B94">
        <v>2.27</v>
      </c>
      <c r="C94">
        <f t="shared" si="2"/>
      </c>
      <c r="D94">
        <f t="shared" si="3"/>
      </c>
    </row>
    <row r="95" spans="1:4" ht="15">
      <c r="A95" s="1">
        <v>29940.333333333332</v>
      </c>
      <c r="B95">
        <v>1.04</v>
      </c>
      <c r="C95">
        <f t="shared" si="2"/>
        <v>1</v>
      </c>
      <c r="D95">
        <f t="shared" si="3"/>
      </c>
    </row>
    <row r="96" spans="1:6" ht="15">
      <c r="A96" s="1">
        <v>29972.583333333332</v>
      </c>
      <c r="B96">
        <v>0.722</v>
      </c>
      <c r="C96">
        <f t="shared" si="2"/>
        <v>1</v>
      </c>
      <c r="D96">
        <f t="shared" si="3"/>
        <v>1</v>
      </c>
      <c r="E96">
        <v>1</v>
      </c>
      <c r="F96">
        <v>1</v>
      </c>
    </row>
    <row r="97" spans="1:4" ht="15">
      <c r="A97" s="1">
        <v>29987.416666666668</v>
      </c>
      <c r="B97">
        <v>1.19</v>
      </c>
      <c r="C97">
        <f t="shared" si="2"/>
      </c>
      <c r="D97">
        <f t="shared" si="3"/>
      </c>
    </row>
    <row r="98" spans="1:4" ht="15">
      <c r="A98" s="1">
        <v>30026.416666666668</v>
      </c>
      <c r="B98">
        <v>0.66</v>
      </c>
      <c r="C98">
        <f t="shared" si="2"/>
        <v>1</v>
      </c>
      <c r="D98">
        <f t="shared" si="3"/>
        <v>1</v>
      </c>
    </row>
    <row r="99" spans="1:4" ht="15">
      <c r="A99" s="1">
        <v>30065.416666666668</v>
      </c>
      <c r="B99">
        <v>1.88</v>
      </c>
      <c r="C99">
        <f t="shared" si="2"/>
      </c>
      <c r="D99">
        <f t="shared" si="3"/>
      </c>
    </row>
    <row r="100" spans="1:4" ht="15">
      <c r="A100" s="1">
        <v>30074.625</v>
      </c>
      <c r="B100">
        <v>2.66</v>
      </c>
      <c r="C100">
        <f t="shared" si="2"/>
      </c>
      <c r="D100">
        <f t="shared" si="3"/>
      </c>
    </row>
    <row r="101" spans="1:4" ht="15">
      <c r="A101" s="1">
        <v>30118.541666666668</v>
      </c>
      <c r="B101">
        <v>10.7</v>
      </c>
      <c r="C101">
        <f t="shared" si="2"/>
      </c>
      <c r="D101">
        <f t="shared" si="3"/>
      </c>
    </row>
    <row r="102" spans="1:4" ht="15">
      <c r="A102" s="1">
        <v>30163.625</v>
      </c>
      <c r="B102">
        <v>9.29</v>
      </c>
      <c r="C102">
        <f t="shared" si="2"/>
      </c>
      <c r="D102">
        <f t="shared" si="3"/>
      </c>
    </row>
    <row r="103" spans="1:4" ht="15">
      <c r="A103" s="1">
        <v>30194.458333333332</v>
      </c>
      <c r="B103">
        <v>1.76</v>
      </c>
      <c r="C103">
        <f t="shared" si="2"/>
      </c>
      <c r="D103">
        <f t="shared" si="3"/>
      </c>
    </row>
    <row r="104" spans="1:4" ht="15">
      <c r="A104" s="1">
        <v>30211.25</v>
      </c>
      <c r="B104">
        <v>1.34</v>
      </c>
      <c r="C104">
        <f t="shared" si="2"/>
      </c>
      <c r="D104">
        <f t="shared" si="3"/>
      </c>
    </row>
    <row r="105" spans="1:4" ht="15">
      <c r="A105" s="1">
        <v>30236.083333333332</v>
      </c>
      <c r="B105">
        <v>2.75</v>
      </c>
      <c r="C105">
        <f t="shared" si="2"/>
      </c>
      <c r="D105">
        <f t="shared" si="3"/>
      </c>
    </row>
    <row r="106" spans="1:4" ht="15">
      <c r="A106" s="1">
        <v>30285.541666666668</v>
      </c>
      <c r="B106">
        <v>0.876</v>
      </c>
      <c r="C106">
        <f t="shared" si="2"/>
        <v>1</v>
      </c>
      <c r="D106">
        <f t="shared" si="3"/>
        <v>1</v>
      </c>
    </row>
    <row r="107" spans="1:6" ht="15">
      <c r="A107" s="1">
        <v>30286.541666666668</v>
      </c>
      <c r="B107">
        <v>0.907</v>
      </c>
      <c r="C107">
        <f t="shared" si="2"/>
        <v>1</v>
      </c>
      <c r="D107">
        <f t="shared" si="3"/>
        <v>1</v>
      </c>
      <c r="E107">
        <v>1</v>
      </c>
      <c r="F107">
        <v>1</v>
      </c>
    </row>
    <row r="108" spans="1:4" ht="15">
      <c r="A108" s="1">
        <v>30319.458333333332</v>
      </c>
      <c r="B108">
        <v>1.39</v>
      </c>
      <c r="C108">
        <f t="shared" si="2"/>
      </c>
      <c r="D108">
        <f t="shared" si="3"/>
      </c>
    </row>
    <row r="109" spans="1:4" ht="15">
      <c r="A109" s="1">
        <v>30375.333333333332</v>
      </c>
      <c r="B109">
        <v>1.33</v>
      </c>
      <c r="C109">
        <f t="shared" si="2"/>
      </c>
      <c r="D109">
        <f t="shared" si="3"/>
      </c>
    </row>
    <row r="110" spans="1:4" ht="15">
      <c r="A110" s="1">
        <v>30382.333333333332</v>
      </c>
      <c r="B110">
        <v>1.09</v>
      </c>
      <c r="C110">
        <f t="shared" si="2"/>
        <v>1</v>
      </c>
      <c r="D110">
        <f t="shared" si="3"/>
      </c>
    </row>
    <row r="111" spans="1:4" ht="15">
      <c r="A111" s="1">
        <v>30414.291666666668</v>
      </c>
      <c r="B111">
        <v>2.45</v>
      </c>
      <c r="C111">
        <f t="shared" si="2"/>
      </c>
      <c r="D111">
        <f t="shared" si="3"/>
      </c>
    </row>
    <row r="112" spans="1:4" ht="15">
      <c r="A112" s="1">
        <v>30464.75</v>
      </c>
      <c r="B112">
        <v>6.05</v>
      </c>
      <c r="C112">
        <f t="shared" si="2"/>
      </c>
      <c r="D112">
        <f t="shared" si="3"/>
      </c>
    </row>
    <row r="113" spans="1:4" ht="15">
      <c r="A113" s="1">
        <v>30485.75</v>
      </c>
      <c r="B113">
        <v>9.12</v>
      </c>
      <c r="C113">
        <f t="shared" si="2"/>
      </c>
      <c r="D113">
        <f t="shared" si="3"/>
      </c>
    </row>
    <row r="114" spans="1:4" ht="15">
      <c r="A114" s="1">
        <v>30523.708333333332</v>
      </c>
      <c r="B114">
        <v>4.66</v>
      </c>
      <c r="C114">
        <f t="shared" si="2"/>
      </c>
      <c r="D114">
        <f t="shared" si="3"/>
      </c>
    </row>
    <row r="115" spans="1:4" ht="15">
      <c r="A115" s="1">
        <v>30559.416666666668</v>
      </c>
      <c r="B115">
        <v>1.56</v>
      </c>
      <c r="C115">
        <f t="shared" si="2"/>
      </c>
      <c r="D115">
        <f t="shared" si="3"/>
      </c>
    </row>
    <row r="116" spans="1:4" ht="15">
      <c r="A116" s="1">
        <v>30561.541666666668</v>
      </c>
      <c r="B116">
        <v>2.4</v>
      </c>
      <c r="C116">
        <f t="shared" si="2"/>
      </c>
      <c r="D116">
        <f t="shared" si="3"/>
      </c>
    </row>
    <row r="117" spans="1:4" ht="15">
      <c r="A117" s="1">
        <v>30619.458333333332</v>
      </c>
      <c r="B117">
        <v>2.48</v>
      </c>
      <c r="C117">
        <f t="shared" si="2"/>
      </c>
      <c r="D117">
        <f t="shared" si="3"/>
      </c>
    </row>
    <row r="118" spans="1:4" ht="15">
      <c r="A118" s="1">
        <v>30634.583333333332</v>
      </c>
      <c r="B118">
        <v>0.84</v>
      </c>
      <c r="C118">
        <f t="shared" si="2"/>
        <v>1</v>
      </c>
      <c r="D118">
        <f t="shared" si="3"/>
        <v>1</v>
      </c>
    </row>
    <row r="119" spans="1:4" ht="15">
      <c r="A119" s="1">
        <v>30662.333333333332</v>
      </c>
      <c r="B119">
        <v>1.19</v>
      </c>
      <c r="C119">
        <f t="shared" si="2"/>
      </c>
      <c r="D119">
        <f t="shared" si="3"/>
      </c>
    </row>
    <row r="120" spans="1:6" ht="15">
      <c r="A120" s="1">
        <v>30704.375</v>
      </c>
      <c r="B120">
        <v>1.02</v>
      </c>
      <c r="C120">
        <f t="shared" si="2"/>
        <v>1</v>
      </c>
      <c r="D120">
        <f t="shared" si="3"/>
        <v>1</v>
      </c>
      <c r="E120">
        <v>1</v>
      </c>
      <c r="F120">
        <v>1</v>
      </c>
    </row>
    <row r="121" spans="1:4" ht="15">
      <c r="A121" s="1">
        <v>30722.104166666668</v>
      </c>
      <c r="B121">
        <v>0.923</v>
      </c>
      <c r="C121">
        <f t="shared" si="2"/>
        <v>1</v>
      </c>
      <c r="D121">
        <f t="shared" si="3"/>
        <v>1</v>
      </c>
    </row>
    <row r="122" spans="1:4" ht="15">
      <c r="A122" s="1">
        <v>30753.375</v>
      </c>
      <c r="B122">
        <v>1</v>
      </c>
      <c r="C122">
        <f t="shared" si="2"/>
        <v>1</v>
      </c>
      <c r="D122">
        <f t="shared" si="3"/>
        <v>1</v>
      </c>
    </row>
    <row r="123" spans="1:4" ht="15">
      <c r="A123" s="1">
        <v>30777.34375</v>
      </c>
      <c r="B123">
        <v>1.55</v>
      </c>
      <c r="C123">
        <f t="shared" si="2"/>
      </c>
      <c r="D123">
        <f t="shared" si="3"/>
      </c>
    </row>
    <row r="124" spans="1:4" ht="15">
      <c r="A124" s="1">
        <v>30803.458333333332</v>
      </c>
      <c r="B124">
        <v>3.83</v>
      </c>
      <c r="C124">
        <f t="shared" si="2"/>
      </c>
      <c r="D124">
        <f t="shared" si="3"/>
      </c>
    </row>
    <row r="125" spans="1:4" ht="15">
      <c r="A125" s="1">
        <v>30841.875</v>
      </c>
      <c r="B125">
        <v>10.1</v>
      </c>
      <c r="C125">
        <f t="shared" si="2"/>
      </c>
      <c r="D125">
        <f t="shared" si="3"/>
      </c>
    </row>
    <row r="126" spans="1:4" ht="15">
      <c r="A126" s="1">
        <v>30888.635416666668</v>
      </c>
      <c r="B126">
        <v>8.08</v>
      </c>
      <c r="C126">
        <f t="shared" si="2"/>
      </c>
      <c r="D126">
        <f t="shared" si="3"/>
      </c>
    </row>
    <row r="127" spans="1:4" ht="15">
      <c r="A127" s="1">
        <v>30918.6875</v>
      </c>
      <c r="B127">
        <v>3.76</v>
      </c>
      <c r="C127">
        <f t="shared" si="2"/>
      </c>
      <c r="D127">
        <f t="shared" si="3"/>
      </c>
    </row>
    <row r="128" spans="1:4" ht="15">
      <c r="A128" s="1">
        <v>30930.229166666668</v>
      </c>
      <c r="B128">
        <v>2.43</v>
      </c>
      <c r="C128">
        <f t="shared" si="2"/>
      </c>
      <c r="D128">
        <f t="shared" si="3"/>
      </c>
    </row>
    <row r="129" spans="1:4" ht="15">
      <c r="A129" s="1">
        <v>30984.385416666668</v>
      </c>
      <c r="B129">
        <v>1.25</v>
      </c>
      <c r="C129">
        <f t="shared" si="2"/>
      </c>
      <c r="D129">
        <f t="shared" si="3"/>
      </c>
    </row>
    <row r="130" spans="1:4" ht="15">
      <c r="A130" s="1">
        <v>31005.375</v>
      </c>
      <c r="B130">
        <v>0.905</v>
      </c>
      <c r="C130">
        <f t="shared" si="2"/>
        <v>1</v>
      </c>
      <c r="D130">
        <f t="shared" si="3"/>
        <v>1</v>
      </c>
    </row>
    <row r="131" spans="1:4" ht="15">
      <c r="A131" s="1">
        <v>31033.364583333332</v>
      </c>
      <c r="B131">
        <v>0.872</v>
      </c>
      <c r="C131">
        <f t="shared" si="2"/>
        <v>1</v>
      </c>
      <c r="D131">
        <f t="shared" si="3"/>
        <v>1</v>
      </c>
    </row>
    <row r="132" spans="1:6" ht="15">
      <c r="A132" s="1">
        <v>31076.614583333332</v>
      </c>
      <c r="B132">
        <v>0.609</v>
      </c>
      <c r="C132">
        <f t="shared" si="2"/>
        <v>1</v>
      </c>
      <c r="D132">
        <f t="shared" si="3"/>
        <v>1</v>
      </c>
      <c r="E132">
        <v>1</v>
      </c>
      <c r="F132">
        <v>1</v>
      </c>
    </row>
    <row r="133" spans="1:4" ht="15">
      <c r="A133" s="1">
        <v>31079</v>
      </c>
      <c r="B133">
        <v>0.871</v>
      </c>
      <c r="C133">
        <f t="shared" si="2"/>
        <v>1</v>
      </c>
      <c r="D133">
        <f t="shared" si="3"/>
        <v>1</v>
      </c>
    </row>
    <row r="134" spans="1:4" ht="15">
      <c r="A134" s="1">
        <v>31126.59375</v>
      </c>
      <c r="B134">
        <v>0.872</v>
      </c>
      <c r="C134">
        <f t="shared" si="2"/>
        <v>1</v>
      </c>
      <c r="D134">
        <f t="shared" si="3"/>
        <v>1</v>
      </c>
    </row>
    <row r="135" spans="1:4" ht="15">
      <c r="A135" s="1">
        <v>31138.34375</v>
      </c>
      <c r="B135">
        <v>1.76</v>
      </c>
      <c r="C135">
        <f t="shared" si="2"/>
      </c>
      <c r="D135">
        <f t="shared" si="3"/>
      </c>
    </row>
    <row r="136" spans="1:4" ht="15">
      <c r="A136" s="1">
        <v>31168</v>
      </c>
      <c r="B136">
        <v>3.57</v>
      </c>
      <c r="C136">
        <f t="shared" si="2"/>
      </c>
      <c r="D136">
        <f t="shared" si="3"/>
      </c>
    </row>
    <row r="137" spans="1:4" ht="15">
      <c r="A137" s="1">
        <v>31217.552083333332</v>
      </c>
      <c r="B137">
        <v>7.66</v>
      </c>
      <c r="C137">
        <f t="shared" si="2"/>
      </c>
      <c r="D137">
        <f t="shared" si="3"/>
      </c>
    </row>
    <row r="138" spans="1:4" ht="15">
      <c r="A138" s="1">
        <v>31258.916666666668</v>
      </c>
      <c r="B138">
        <v>5.08</v>
      </c>
      <c r="C138">
        <f t="shared" si="2"/>
      </c>
      <c r="D138">
        <f t="shared" si="3"/>
      </c>
    </row>
    <row r="139" spans="1:4" ht="15">
      <c r="A139" s="1">
        <v>31283.802083333332</v>
      </c>
      <c r="B139">
        <v>4.48</v>
      </c>
      <c r="C139">
        <f t="shared" si="2"/>
      </c>
      <c r="D139">
        <f t="shared" si="3"/>
      </c>
    </row>
    <row r="140" spans="1:4" ht="15">
      <c r="A140" s="1">
        <v>31320.291666666668</v>
      </c>
      <c r="B140">
        <v>1.44</v>
      </c>
      <c r="C140">
        <f t="shared" si="2"/>
      </c>
      <c r="D140">
        <f t="shared" si="3"/>
      </c>
    </row>
    <row r="141" spans="1:4" ht="15">
      <c r="A141" s="1">
        <v>31351.40625</v>
      </c>
      <c r="B141">
        <v>1.03</v>
      </c>
      <c r="C141">
        <f t="shared" si="2"/>
        <v>1</v>
      </c>
      <c r="D141">
        <f t="shared" si="3"/>
        <v>1</v>
      </c>
    </row>
    <row r="142" spans="1:4" ht="15">
      <c r="A142" s="1">
        <v>31381.322916666668</v>
      </c>
      <c r="B142">
        <v>0.995</v>
      </c>
      <c r="C142">
        <f t="shared" si="2"/>
        <v>1</v>
      </c>
      <c r="D142">
        <f t="shared" si="3"/>
        <v>1</v>
      </c>
    </row>
    <row r="143" spans="1:4" ht="15">
      <c r="A143" s="1">
        <v>31390.333333333332</v>
      </c>
      <c r="B143">
        <v>1.27</v>
      </c>
      <c r="C143">
        <f t="shared" si="2"/>
      </c>
      <c r="D143">
        <f t="shared" si="3"/>
      </c>
    </row>
    <row r="144" spans="1:6" ht="15">
      <c r="A144" s="1">
        <v>31429.9375</v>
      </c>
      <c r="B144">
        <v>0.876</v>
      </c>
      <c r="C144">
        <f t="shared" si="2"/>
        <v>1</v>
      </c>
      <c r="D144">
        <f t="shared" si="3"/>
        <v>1</v>
      </c>
      <c r="E144">
        <v>1</v>
      </c>
      <c r="F144">
        <v>1</v>
      </c>
    </row>
    <row r="145" spans="1:4" ht="15">
      <c r="A145" s="1">
        <v>31461.302083333332</v>
      </c>
      <c r="B145">
        <v>0.776</v>
      </c>
      <c r="C145">
        <f t="shared" si="2"/>
        <v>1</v>
      </c>
      <c r="D145">
        <f t="shared" si="3"/>
        <v>1</v>
      </c>
    </row>
    <row r="146" spans="1:4" ht="15">
      <c r="A146" s="1">
        <v>31481.364583333332</v>
      </c>
      <c r="B146">
        <v>0.783</v>
      </c>
      <c r="C146">
        <f t="shared" si="2"/>
        <v>1</v>
      </c>
      <c r="D146">
        <f t="shared" si="3"/>
        <v>1</v>
      </c>
    </row>
    <row r="147" spans="1:4" ht="15">
      <c r="A147" s="1">
        <v>31523.3125</v>
      </c>
      <c r="B147">
        <v>2.01</v>
      </c>
      <c r="C147">
        <f t="shared" si="2"/>
      </c>
      <c r="D147">
        <f t="shared" si="3"/>
      </c>
    </row>
    <row r="148" spans="1:4" ht="15">
      <c r="A148" s="1">
        <v>31542.822916666668</v>
      </c>
      <c r="B148">
        <v>7.18</v>
      </c>
      <c r="C148">
        <f t="shared" si="2"/>
      </c>
      <c r="D148">
        <f t="shared" si="3"/>
      </c>
    </row>
    <row r="149" spans="1:4" ht="15">
      <c r="A149" s="1">
        <v>31570.520833333332</v>
      </c>
      <c r="B149">
        <v>5.93</v>
      </c>
      <c r="C149">
        <f t="shared" si="2"/>
      </c>
      <c r="D149">
        <f t="shared" si="3"/>
      </c>
    </row>
    <row r="150" spans="1:4" ht="15">
      <c r="A150" s="1">
        <v>31621.291666666668</v>
      </c>
      <c r="B150">
        <v>3.09</v>
      </c>
      <c r="C150">
        <f t="shared" si="2"/>
      </c>
      <c r="D150">
        <f t="shared" si="3"/>
      </c>
    </row>
    <row r="151" spans="1:4" ht="15">
      <c r="A151" s="1">
        <v>31642.354166666668</v>
      </c>
      <c r="B151">
        <v>1.71</v>
      </c>
      <c r="C151">
        <f t="shared" si="2"/>
      </c>
      <c r="D151">
        <f t="shared" si="3"/>
      </c>
    </row>
    <row r="152" spans="1:4" ht="15">
      <c r="A152" s="1">
        <v>31677.3125</v>
      </c>
      <c r="B152">
        <v>1.59</v>
      </c>
      <c r="C152">
        <f aca="true" t="shared" si="4" ref="C152:C215">IF(B152&lt;1.14,1,"")</f>
      </c>
      <c r="D152">
        <f aca="true" t="shared" si="5" ref="D152:D215">IF($B152&lt;1.04,1,"")</f>
      </c>
    </row>
    <row r="153" spans="1:4" ht="15">
      <c r="A153" s="1">
        <v>31705.5</v>
      </c>
      <c r="B153">
        <v>1</v>
      </c>
      <c r="C153">
        <f t="shared" si="4"/>
        <v>1</v>
      </c>
      <c r="D153">
        <f t="shared" si="5"/>
        <v>1</v>
      </c>
    </row>
    <row r="154" spans="1:4" ht="15">
      <c r="A154" s="1">
        <v>31721.75</v>
      </c>
      <c r="B154">
        <v>1.31</v>
      </c>
      <c r="C154">
        <f t="shared" si="4"/>
      </c>
      <c r="D154">
        <f t="shared" si="5"/>
      </c>
    </row>
    <row r="155" spans="1:6" ht="15">
      <c r="A155" s="1">
        <v>31771.697916666668</v>
      </c>
      <c r="B155">
        <v>0.803</v>
      </c>
      <c r="C155">
        <f t="shared" si="4"/>
        <v>1</v>
      </c>
      <c r="D155">
        <f t="shared" si="5"/>
        <v>1</v>
      </c>
      <c r="E155">
        <v>1</v>
      </c>
      <c r="F155">
        <v>1</v>
      </c>
    </row>
    <row r="156" spans="1:4" ht="15">
      <c r="A156" s="1">
        <v>31792.385416666668</v>
      </c>
      <c r="B156">
        <v>0.918</v>
      </c>
      <c r="C156">
        <f t="shared" si="4"/>
        <v>1</v>
      </c>
      <c r="D156">
        <f t="shared" si="5"/>
        <v>1</v>
      </c>
    </row>
    <row r="157" spans="1:4" ht="15">
      <c r="A157" s="1">
        <v>31835.385416666668</v>
      </c>
      <c r="B157">
        <v>0.934</v>
      </c>
      <c r="C157">
        <f t="shared" si="4"/>
        <v>1</v>
      </c>
      <c r="D157">
        <f t="shared" si="5"/>
        <v>1</v>
      </c>
    </row>
    <row r="158" spans="1:4" ht="15">
      <c r="A158" s="1">
        <v>31859.510416666668</v>
      </c>
      <c r="B158">
        <v>0.759</v>
      </c>
      <c r="C158">
        <f t="shared" si="4"/>
        <v>1</v>
      </c>
      <c r="D158">
        <f t="shared" si="5"/>
        <v>1</v>
      </c>
    </row>
    <row r="159" spans="1:4" ht="15">
      <c r="A159" s="1">
        <v>31870.604166666668</v>
      </c>
      <c r="B159">
        <v>2.21</v>
      </c>
      <c r="C159">
        <f t="shared" si="4"/>
      </c>
      <c r="D159">
        <f t="shared" si="5"/>
      </c>
    </row>
    <row r="160" spans="1:4" ht="15">
      <c r="A160" s="1">
        <v>31915.302083333332</v>
      </c>
      <c r="B160">
        <v>6.4</v>
      </c>
      <c r="C160">
        <f t="shared" si="4"/>
      </c>
      <c r="D160">
        <f t="shared" si="5"/>
      </c>
    </row>
    <row r="161" spans="1:4" ht="15">
      <c r="A161" s="1">
        <v>31947.5625</v>
      </c>
      <c r="B161">
        <v>11.4</v>
      </c>
      <c r="C161">
        <f t="shared" si="4"/>
      </c>
      <c r="D161">
        <f t="shared" si="5"/>
      </c>
    </row>
    <row r="162" spans="1:4" ht="15">
      <c r="A162" s="1">
        <v>31988.625</v>
      </c>
      <c r="B162">
        <v>11.2</v>
      </c>
      <c r="C162">
        <f t="shared" si="4"/>
      </c>
      <c r="D162">
        <f t="shared" si="5"/>
      </c>
    </row>
    <row r="163" spans="1:4" ht="15">
      <c r="A163" s="1">
        <v>32016.322916666668</v>
      </c>
      <c r="B163">
        <v>5.83</v>
      </c>
      <c r="C163">
        <f t="shared" si="4"/>
      </c>
      <c r="D163">
        <f t="shared" si="5"/>
      </c>
    </row>
    <row r="164" spans="1:4" ht="15">
      <c r="A164" s="1">
        <v>32041.3125</v>
      </c>
      <c r="B164">
        <v>3.66</v>
      </c>
      <c r="C164">
        <f t="shared" si="4"/>
      </c>
      <c r="D164">
        <f t="shared" si="5"/>
      </c>
    </row>
    <row r="165" spans="1:4" ht="15">
      <c r="A165" s="1">
        <v>32062.572916666668</v>
      </c>
      <c r="B165">
        <v>1.19</v>
      </c>
      <c r="C165">
        <f t="shared" si="4"/>
      </c>
      <c r="D165">
        <f t="shared" si="5"/>
      </c>
    </row>
    <row r="166" spans="1:4" ht="15">
      <c r="A166" s="1">
        <v>32097.333333333332</v>
      </c>
      <c r="B166">
        <v>1.81</v>
      </c>
      <c r="C166">
        <f t="shared" si="4"/>
      </c>
      <c r="D166">
        <f t="shared" si="5"/>
      </c>
    </row>
    <row r="167" spans="1:4" ht="15">
      <c r="A167" s="1">
        <v>32125.385416666668</v>
      </c>
      <c r="B167">
        <v>1.45</v>
      </c>
      <c r="C167">
        <f t="shared" si="4"/>
      </c>
      <c r="D167">
        <f t="shared" si="5"/>
      </c>
    </row>
    <row r="168" spans="1:6" ht="15">
      <c r="A168" s="1">
        <v>32170.479166666668</v>
      </c>
      <c r="B168">
        <v>0.949</v>
      </c>
      <c r="C168">
        <f t="shared" si="4"/>
        <v>1</v>
      </c>
      <c r="D168">
        <f t="shared" si="5"/>
        <v>1</v>
      </c>
      <c r="E168">
        <v>1</v>
      </c>
      <c r="F168">
        <v>1</v>
      </c>
    </row>
    <row r="169" spans="1:4" ht="15">
      <c r="A169" s="1">
        <v>32176.395833333332</v>
      </c>
      <c r="B169">
        <v>1.01</v>
      </c>
      <c r="C169">
        <f t="shared" si="4"/>
        <v>1</v>
      </c>
      <c r="D169">
        <f t="shared" si="5"/>
        <v>1</v>
      </c>
    </row>
    <row r="170" spans="1:4" ht="15">
      <c r="A170" s="1">
        <v>32216.479166666668</v>
      </c>
      <c r="B170">
        <v>1.1</v>
      </c>
      <c r="C170">
        <f t="shared" si="4"/>
        <v>1</v>
      </c>
      <c r="D170">
        <f t="shared" si="5"/>
      </c>
    </row>
    <row r="171" spans="1:4" ht="15">
      <c r="A171" s="1">
        <v>32237.427083333332</v>
      </c>
      <c r="B171">
        <v>3.72</v>
      </c>
      <c r="C171">
        <f t="shared" si="4"/>
      </c>
      <c r="D171">
        <f t="shared" si="5"/>
      </c>
    </row>
    <row r="172" spans="1:4" ht="15">
      <c r="A172" s="1">
        <v>32286.6875</v>
      </c>
      <c r="B172">
        <v>9.9</v>
      </c>
      <c r="C172">
        <f t="shared" si="4"/>
      </c>
      <c r="D172">
        <f t="shared" si="5"/>
      </c>
    </row>
    <row r="173" spans="1:4" ht="15">
      <c r="A173" s="1">
        <v>32320.552083333332</v>
      </c>
      <c r="B173">
        <v>8.68</v>
      </c>
      <c r="C173">
        <f t="shared" si="4"/>
      </c>
      <c r="D173">
        <f t="shared" si="5"/>
      </c>
    </row>
    <row r="174" spans="1:4" ht="15">
      <c r="A174" s="1">
        <v>32353.614583333332</v>
      </c>
      <c r="B174">
        <v>7.1</v>
      </c>
      <c r="C174">
        <f t="shared" si="4"/>
      </c>
      <c r="D174">
        <f t="shared" si="5"/>
      </c>
    </row>
    <row r="175" spans="1:4" ht="15">
      <c r="A175" s="1">
        <v>32375.666666666668</v>
      </c>
      <c r="B175">
        <v>5.36</v>
      </c>
      <c r="C175">
        <f t="shared" si="4"/>
      </c>
      <c r="D175">
        <f t="shared" si="5"/>
      </c>
    </row>
    <row r="176" spans="1:4" ht="15">
      <c r="A176" s="1">
        <v>32415.729166666668</v>
      </c>
      <c r="B176">
        <v>3.11</v>
      </c>
      <c r="C176">
        <f t="shared" si="4"/>
      </c>
      <c r="D176">
        <f t="shared" si="5"/>
      </c>
    </row>
    <row r="177" spans="1:4" ht="15">
      <c r="A177" s="1">
        <v>32435.916666666668</v>
      </c>
      <c r="B177">
        <v>1.7</v>
      </c>
      <c r="C177">
        <f t="shared" si="4"/>
      </c>
      <c r="D177">
        <f t="shared" si="5"/>
      </c>
    </row>
    <row r="178" spans="1:4" ht="15">
      <c r="A178" s="1">
        <v>32477.385416666668</v>
      </c>
      <c r="B178">
        <v>1.53</v>
      </c>
      <c r="C178">
        <f t="shared" si="4"/>
      </c>
      <c r="D178">
        <f t="shared" si="5"/>
      </c>
    </row>
    <row r="179" spans="1:4" ht="15">
      <c r="A179" s="1">
        <v>32478.614583333332</v>
      </c>
      <c r="B179">
        <v>2.22</v>
      </c>
      <c r="C179">
        <f t="shared" si="4"/>
      </c>
      <c r="D179">
        <f t="shared" si="5"/>
      </c>
    </row>
    <row r="180" spans="1:4" ht="15">
      <c r="A180" s="1">
        <v>32515.75</v>
      </c>
      <c r="B180">
        <v>1.77</v>
      </c>
      <c r="C180">
        <f t="shared" si="4"/>
      </c>
      <c r="D180">
        <f t="shared" si="5"/>
      </c>
    </row>
    <row r="181" spans="1:6" ht="15">
      <c r="A181" s="1">
        <v>32556.364583333332</v>
      </c>
      <c r="B181">
        <v>0.876</v>
      </c>
      <c r="C181">
        <f t="shared" si="4"/>
        <v>1</v>
      </c>
      <c r="D181">
        <f t="shared" si="5"/>
        <v>1</v>
      </c>
      <c r="E181">
        <v>1</v>
      </c>
      <c r="F181">
        <v>1</v>
      </c>
    </row>
    <row r="182" spans="1:4" ht="15">
      <c r="A182" s="1">
        <v>32572.833333333332</v>
      </c>
      <c r="B182">
        <v>2.48</v>
      </c>
      <c r="C182">
        <f t="shared" si="4"/>
      </c>
      <c r="D182">
        <f t="shared" si="5"/>
      </c>
    </row>
    <row r="183" spans="1:4" ht="15">
      <c r="A183" s="1">
        <v>32623.479166666668</v>
      </c>
      <c r="B183">
        <v>3.81</v>
      </c>
      <c r="C183">
        <f t="shared" si="4"/>
      </c>
      <c r="D183">
        <f t="shared" si="5"/>
      </c>
    </row>
    <row r="184" spans="1:4" ht="15">
      <c r="A184" s="1">
        <v>32629.21875</v>
      </c>
      <c r="B184">
        <v>4.03</v>
      </c>
      <c r="C184">
        <f t="shared" si="4"/>
      </c>
      <c r="D184">
        <f t="shared" si="5"/>
      </c>
    </row>
    <row r="185" spans="1:4" ht="15">
      <c r="A185" s="1">
        <v>32666.65625</v>
      </c>
      <c r="B185">
        <v>7.81</v>
      </c>
      <c r="C185">
        <f t="shared" si="4"/>
      </c>
      <c r="D185">
        <f t="shared" si="5"/>
      </c>
    </row>
    <row r="186" spans="1:4" ht="15">
      <c r="A186" s="1">
        <v>32710.645833333332</v>
      </c>
      <c r="B186">
        <v>9.39</v>
      </c>
      <c r="C186">
        <f t="shared" si="4"/>
      </c>
      <c r="D186">
        <f t="shared" si="5"/>
      </c>
    </row>
    <row r="187" spans="1:4" ht="15">
      <c r="A187" s="1">
        <v>32747.645833333332</v>
      </c>
      <c r="B187">
        <v>4.92</v>
      </c>
      <c r="C187">
        <f t="shared" si="4"/>
      </c>
      <c r="D187">
        <f t="shared" si="5"/>
      </c>
    </row>
    <row r="188" spans="1:4" ht="15">
      <c r="A188" s="1">
        <v>32776.572916666664</v>
      </c>
      <c r="B188">
        <v>4.18</v>
      </c>
      <c r="C188">
        <f t="shared" si="4"/>
      </c>
      <c r="D188">
        <f t="shared" si="5"/>
      </c>
    </row>
    <row r="189" spans="1:4" ht="15">
      <c r="A189" s="1">
        <v>32811.28125</v>
      </c>
      <c r="B189">
        <v>3.33</v>
      </c>
      <c r="C189">
        <f t="shared" si="4"/>
      </c>
      <c r="D189">
        <f t="shared" si="5"/>
      </c>
    </row>
    <row r="190" spans="1:4" ht="15">
      <c r="A190" s="1">
        <v>32838.34375</v>
      </c>
      <c r="B190">
        <v>2.3</v>
      </c>
      <c r="C190">
        <f t="shared" si="4"/>
      </c>
      <c r="D190">
        <f t="shared" si="5"/>
      </c>
    </row>
    <row r="191" spans="1:4" ht="15">
      <c r="A191" s="1">
        <v>32857.5625</v>
      </c>
      <c r="B191">
        <v>1.52</v>
      </c>
      <c r="C191">
        <f t="shared" si="4"/>
      </c>
      <c r="D191">
        <f t="shared" si="5"/>
      </c>
    </row>
    <row r="192" spans="1:4" ht="15">
      <c r="A192" s="1">
        <v>32888.21875</v>
      </c>
      <c r="B192">
        <v>1.21</v>
      </c>
      <c r="C192">
        <f t="shared" si="4"/>
      </c>
      <c r="D192">
        <f t="shared" si="5"/>
      </c>
    </row>
    <row r="193" spans="1:4" ht="15">
      <c r="A193" s="1">
        <v>32908.96875</v>
      </c>
      <c r="B193">
        <v>1.41</v>
      </c>
      <c r="C193">
        <f t="shared" si="4"/>
      </c>
      <c r="D193">
        <f t="shared" si="5"/>
      </c>
    </row>
    <row r="194" spans="1:4" ht="15">
      <c r="A194" s="1">
        <v>32938.822916666664</v>
      </c>
      <c r="B194">
        <v>1.41</v>
      </c>
      <c r="C194">
        <f t="shared" si="4"/>
      </c>
      <c r="D194">
        <f t="shared" si="5"/>
      </c>
    </row>
    <row r="195" spans="1:4" ht="15">
      <c r="A195" s="1">
        <v>32985.354166666664</v>
      </c>
      <c r="B195">
        <v>2.45</v>
      </c>
      <c r="C195">
        <f t="shared" si="4"/>
      </c>
      <c r="D195">
        <f t="shared" si="5"/>
      </c>
    </row>
    <row r="196" spans="1:4" ht="15">
      <c r="A196" s="1">
        <v>32994</v>
      </c>
      <c r="B196">
        <v>4.09</v>
      </c>
      <c r="C196">
        <f t="shared" si="4"/>
      </c>
      <c r="D196">
        <f t="shared" si="5"/>
      </c>
    </row>
    <row r="197" spans="1:4" ht="15">
      <c r="A197" s="1">
        <v>33025.583333333336</v>
      </c>
      <c r="B197">
        <v>5.75</v>
      </c>
      <c r="C197">
        <f t="shared" si="4"/>
      </c>
      <c r="D197">
        <f t="shared" si="5"/>
      </c>
    </row>
    <row r="198" spans="1:4" ht="15">
      <c r="A198" s="1">
        <v>33085.260416666664</v>
      </c>
      <c r="B198">
        <v>2.3</v>
      </c>
      <c r="C198">
        <f t="shared" si="4"/>
      </c>
      <c r="D198">
        <f t="shared" si="5"/>
      </c>
    </row>
    <row r="199" spans="1:4" ht="15">
      <c r="A199" s="1">
        <v>33116.135416666664</v>
      </c>
      <c r="B199">
        <v>1.52</v>
      </c>
      <c r="C199">
        <f t="shared" si="4"/>
      </c>
      <c r="D199">
        <f t="shared" si="5"/>
      </c>
    </row>
    <row r="200" spans="1:4" ht="15">
      <c r="A200" s="1">
        <v>33118.083333333336</v>
      </c>
      <c r="B200">
        <v>2.78</v>
      </c>
      <c r="C200">
        <f t="shared" si="4"/>
      </c>
      <c r="D200">
        <f t="shared" si="5"/>
      </c>
    </row>
    <row r="201" spans="1:4" ht="15">
      <c r="A201" s="1">
        <v>33172.666666666664</v>
      </c>
      <c r="B201">
        <v>1.03</v>
      </c>
      <c r="C201">
        <f t="shared" si="4"/>
        <v>1</v>
      </c>
      <c r="D201">
        <f t="shared" si="5"/>
        <v>1</v>
      </c>
    </row>
    <row r="202" spans="1:4" ht="15">
      <c r="A202" s="1">
        <v>33184.541666666664</v>
      </c>
      <c r="B202">
        <v>1.75</v>
      </c>
      <c r="C202">
        <f t="shared" si="4"/>
      </c>
      <c r="D202">
        <f t="shared" si="5"/>
      </c>
    </row>
    <row r="203" spans="1:4" ht="15">
      <c r="A203" s="1">
        <v>33234.270833333336</v>
      </c>
      <c r="B203">
        <v>1.52</v>
      </c>
      <c r="C203">
        <f t="shared" si="4"/>
      </c>
      <c r="D203">
        <f t="shared" si="5"/>
      </c>
    </row>
    <row r="204" spans="1:6" ht="15">
      <c r="A204" s="1">
        <v>33261.958333333336</v>
      </c>
      <c r="B204">
        <v>0.8</v>
      </c>
      <c r="C204">
        <f t="shared" si="4"/>
        <v>1</v>
      </c>
      <c r="D204">
        <f t="shared" si="5"/>
        <v>1</v>
      </c>
      <c r="E204">
        <v>1</v>
      </c>
      <c r="F204">
        <v>1</v>
      </c>
    </row>
    <row r="205" spans="1:4" ht="15">
      <c r="A205" s="1">
        <v>33292.322916666664</v>
      </c>
      <c r="B205">
        <v>0.949</v>
      </c>
      <c r="C205">
        <f t="shared" si="4"/>
        <v>1</v>
      </c>
      <c r="D205">
        <f t="shared" si="5"/>
        <v>1</v>
      </c>
    </row>
    <row r="206" spans="1:4" ht="15">
      <c r="A206" s="1">
        <v>33298</v>
      </c>
      <c r="B206">
        <v>1.52</v>
      </c>
      <c r="C206">
        <f t="shared" si="4"/>
      </c>
      <c r="D206">
        <f t="shared" si="5"/>
      </c>
    </row>
    <row r="207" spans="1:4" ht="15">
      <c r="A207" s="1">
        <v>33354.520833333336</v>
      </c>
      <c r="B207">
        <v>1.32</v>
      </c>
      <c r="C207">
        <f t="shared" si="4"/>
      </c>
      <c r="D207">
        <f t="shared" si="5"/>
      </c>
    </row>
    <row r="208" spans="1:4" ht="15">
      <c r="A208" s="1">
        <v>33363.604166666664</v>
      </c>
      <c r="B208">
        <v>2.18</v>
      </c>
      <c r="C208">
        <f t="shared" si="4"/>
      </c>
      <c r="D208">
        <f t="shared" si="5"/>
      </c>
    </row>
    <row r="209" spans="1:4" ht="15">
      <c r="A209" s="1">
        <v>33395.583333333336</v>
      </c>
      <c r="B209">
        <v>6.83</v>
      </c>
      <c r="C209">
        <f t="shared" si="4"/>
      </c>
      <c r="D209">
        <f t="shared" si="5"/>
      </c>
    </row>
    <row r="210" spans="1:4" ht="15">
      <c r="A210" s="1">
        <v>33443.510416666664</v>
      </c>
      <c r="B210">
        <v>6.31</v>
      </c>
      <c r="C210">
        <f t="shared" si="4"/>
      </c>
      <c r="D210">
        <f t="shared" si="5"/>
      </c>
    </row>
    <row r="211" spans="1:4" ht="15">
      <c r="A211" s="1">
        <v>33478.833333333336</v>
      </c>
      <c r="B211">
        <v>1.37</v>
      </c>
      <c r="C211">
        <f t="shared" si="4"/>
      </c>
      <c r="D211">
        <f t="shared" si="5"/>
      </c>
    </row>
    <row r="212" spans="1:4" ht="15">
      <c r="A212" s="1">
        <v>33486.729166666664</v>
      </c>
      <c r="B212">
        <v>1.77</v>
      </c>
      <c r="C212">
        <f t="shared" si="4"/>
      </c>
      <c r="D212">
        <f t="shared" si="5"/>
      </c>
    </row>
    <row r="213" spans="1:4" ht="15">
      <c r="A213" s="1">
        <v>33542.99994212963</v>
      </c>
      <c r="B213">
        <v>1.64</v>
      </c>
      <c r="C213">
        <f t="shared" si="4"/>
      </c>
      <c r="D213">
        <f t="shared" si="5"/>
      </c>
    </row>
    <row r="214" spans="1:4" ht="15">
      <c r="A214" s="1">
        <v>33544.041666666664</v>
      </c>
      <c r="B214">
        <v>1.53</v>
      </c>
      <c r="C214">
        <f t="shared" si="4"/>
      </c>
      <c r="D214">
        <f t="shared" si="5"/>
      </c>
    </row>
    <row r="215" spans="1:4" ht="15">
      <c r="A215" s="1">
        <v>33588.71875</v>
      </c>
      <c r="B215">
        <v>1.12</v>
      </c>
      <c r="C215">
        <f t="shared" si="4"/>
        <v>1</v>
      </c>
      <c r="D215">
        <f t="shared" si="5"/>
      </c>
    </row>
    <row r="216" spans="1:4" ht="15">
      <c r="A216" s="1">
        <v>33629.666666666664</v>
      </c>
      <c r="B216">
        <v>1.12</v>
      </c>
      <c r="C216">
        <f aca="true" t="shared" si="6" ref="C216:C279">IF(B216&lt;1.14,1,"")</f>
        <v>1</v>
      </c>
      <c r="D216">
        <f aca="true" t="shared" si="7" ref="D216:D279">IF($B216&lt;1.04,1,"")</f>
      </c>
    </row>
    <row r="217" spans="1:6" ht="15">
      <c r="A217" s="1">
        <v>33638.479166666664</v>
      </c>
      <c r="B217">
        <v>0.876</v>
      </c>
      <c r="C217">
        <f t="shared" si="6"/>
        <v>1</v>
      </c>
      <c r="D217">
        <f t="shared" si="7"/>
        <v>1</v>
      </c>
      <c r="E217">
        <v>1</v>
      </c>
      <c r="F217">
        <v>1</v>
      </c>
    </row>
    <row r="218" spans="1:4" ht="15">
      <c r="A218" s="1">
        <v>33680.395833333336</v>
      </c>
      <c r="B218">
        <v>1.12</v>
      </c>
      <c r="C218">
        <f t="shared" si="6"/>
        <v>1</v>
      </c>
      <c r="D218">
        <f t="shared" si="7"/>
      </c>
    </row>
    <row r="219" spans="1:4" ht="15">
      <c r="A219" s="1">
        <v>33695.104166666664</v>
      </c>
      <c r="B219">
        <v>1.88</v>
      </c>
      <c r="C219">
        <f t="shared" si="6"/>
      </c>
      <c r="D219">
        <f t="shared" si="7"/>
      </c>
    </row>
    <row r="220" spans="1:4" ht="15">
      <c r="A220" s="1">
        <v>33725.302083333336</v>
      </c>
      <c r="B220">
        <v>9.75</v>
      </c>
      <c r="C220">
        <f t="shared" si="6"/>
      </c>
      <c r="D220">
        <f t="shared" si="7"/>
      </c>
    </row>
    <row r="221" spans="1:4" ht="15">
      <c r="A221" s="1">
        <v>33784.583333333336</v>
      </c>
      <c r="B221">
        <v>10.9</v>
      </c>
      <c r="C221">
        <f t="shared" si="6"/>
      </c>
      <c r="D221">
        <f t="shared" si="7"/>
      </c>
    </row>
    <row r="222" spans="1:4" ht="15">
      <c r="A222" s="1">
        <v>33815.46875</v>
      </c>
      <c r="B222">
        <v>3.96</v>
      </c>
      <c r="C222">
        <f t="shared" si="6"/>
      </c>
      <c r="D222">
        <f t="shared" si="7"/>
      </c>
    </row>
    <row r="223" spans="1:4" ht="15">
      <c r="A223" s="1">
        <v>33847.552083333336</v>
      </c>
      <c r="B223">
        <v>2.45</v>
      </c>
      <c r="C223">
        <f t="shared" si="6"/>
      </c>
      <c r="D223">
        <f t="shared" si="7"/>
      </c>
    </row>
    <row r="224" spans="1:4" ht="15">
      <c r="A224" s="1">
        <v>33848</v>
      </c>
      <c r="B224">
        <v>2.45</v>
      </c>
      <c r="C224">
        <f t="shared" si="6"/>
      </c>
      <c r="D224">
        <f t="shared" si="7"/>
      </c>
    </row>
    <row r="225" spans="1:4" ht="15">
      <c r="A225" s="1">
        <v>33896.270833333336</v>
      </c>
      <c r="B225">
        <v>1.9</v>
      </c>
      <c r="C225">
        <f t="shared" si="6"/>
      </c>
      <c r="D225">
        <f t="shared" si="7"/>
      </c>
    </row>
    <row r="226" spans="1:4" ht="15">
      <c r="A226" s="1">
        <v>33918.65625</v>
      </c>
      <c r="B226">
        <v>2.33</v>
      </c>
      <c r="C226">
        <f t="shared" si="6"/>
      </c>
      <c r="D226">
        <f t="shared" si="7"/>
      </c>
    </row>
    <row r="227" spans="1:4" ht="15">
      <c r="A227" s="1">
        <v>33966.489583333336</v>
      </c>
      <c r="B227">
        <v>1.88</v>
      </c>
      <c r="C227">
        <f t="shared" si="6"/>
      </c>
      <c r="D227">
        <f t="shared" si="7"/>
      </c>
    </row>
    <row r="228" spans="1:4" ht="15">
      <c r="A228" s="1">
        <v>33975.822916666664</v>
      </c>
      <c r="B228">
        <v>1.52</v>
      </c>
      <c r="C228">
        <f t="shared" si="6"/>
      </c>
      <c r="D228">
        <f t="shared" si="7"/>
      </c>
    </row>
    <row r="229" spans="1:6" ht="15">
      <c r="A229" s="1">
        <v>34010.40625</v>
      </c>
      <c r="B229">
        <v>0.949</v>
      </c>
      <c r="C229">
        <f t="shared" si="6"/>
        <v>1</v>
      </c>
      <c r="D229">
        <f t="shared" si="7"/>
        <v>1</v>
      </c>
      <c r="E229">
        <v>1</v>
      </c>
      <c r="F229">
        <v>1</v>
      </c>
    </row>
    <row r="230" spans="1:4" ht="15">
      <c r="A230" s="1">
        <v>34036.40625</v>
      </c>
      <c r="B230">
        <v>1.12</v>
      </c>
      <c r="C230">
        <f t="shared" si="6"/>
        <v>1</v>
      </c>
      <c r="D230">
        <f t="shared" si="7"/>
      </c>
    </row>
    <row r="231" spans="1:4" ht="15">
      <c r="A231" s="1">
        <v>34072.427083333336</v>
      </c>
      <c r="B231">
        <v>3.14</v>
      </c>
      <c r="C231">
        <f t="shared" si="6"/>
      </c>
      <c r="D231">
        <f t="shared" si="7"/>
      </c>
    </row>
    <row r="232" spans="1:4" ht="15">
      <c r="A232" s="1">
        <v>34095.520833333336</v>
      </c>
      <c r="B232">
        <v>10.3</v>
      </c>
      <c r="C232">
        <f t="shared" si="6"/>
      </c>
      <c r="D232">
        <f t="shared" si="7"/>
      </c>
    </row>
    <row r="233" spans="1:4" ht="15">
      <c r="A233" s="1">
        <v>34135.458333333336</v>
      </c>
      <c r="B233">
        <v>9.54</v>
      </c>
      <c r="C233">
        <f t="shared" si="6"/>
      </c>
      <c r="D233">
        <f t="shared" si="7"/>
      </c>
    </row>
    <row r="234" spans="1:4" ht="15">
      <c r="A234" s="1">
        <v>34164.53125</v>
      </c>
      <c r="B234">
        <v>7.15</v>
      </c>
      <c r="C234">
        <f t="shared" si="6"/>
      </c>
      <c r="D234">
        <f t="shared" si="7"/>
      </c>
    </row>
    <row r="235" spans="1:4" ht="15">
      <c r="A235" s="1">
        <v>34203.666666666664</v>
      </c>
      <c r="B235">
        <v>3.8</v>
      </c>
      <c r="C235">
        <f t="shared" si="6"/>
      </c>
      <c r="D235">
        <f t="shared" si="7"/>
      </c>
    </row>
    <row r="236" spans="1:4" ht="15">
      <c r="A236" s="1">
        <v>34236.677083333336</v>
      </c>
      <c r="B236">
        <v>3.33</v>
      </c>
      <c r="C236">
        <f t="shared" si="6"/>
      </c>
      <c r="D236">
        <f t="shared" si="7"/>
      </c>
    </row>
    <row r="237" spans="1:4" ht="15">
      <c r="A237" s="1">
        <v>34261.572916666664</v>
      </c>
      <c r="B237">
        <v>1.94</v>
      </c>
      <c r="C237">
        <f t="shared" si="6"/>
      </c>
      <c r="D237">
        <f t="shared" si="7"/>
      </c>
    </row>
    <row r="238" spans="1:4" ht="15">
      <c r="A238" s="1">
        <v>34286.177083333336</v>
      </c>
      <c r="B238">
        <v>1.27</v>
      </c>
      <c r="C238">
        <f t="shared" si="6"/>
      </c>
      <c r="D238">
        <f t="shared" si="7"/>
      </c>
    </row>
    <row r="239" spans="1:4" ht="15">
      <c r="A239" s="1">
        <v>34309.5625</v>
      </c>
      <c r="B239">
        <v>1.63</v>
      </c>
      <c r="C239">
        <f t="shared" si="6"/>
      </c>
      <c r="D239">
        <f t="shared" si="7"/>
      </c>
    </row>
    <row r="240" spans="1:4" ht="15">
      <c r="A240" s="1">
        <v>34359</v>
      </c>
      <c r="B240">
        <v>1.52</v>
      </c>
      <c r="C240">
        <f t="shared" si="6"/>
      </c>
      <c r="D240">
        <f t="shared" si="7"/>
      </c>
    </row>
    <row r="241" spans="1:6" ht="15">
      <c r="A241" s="1">
        <v>34368.375</v>
      </c>
      <c r="B241">
        <v>0.949</v>
      </c>
      <c r="C241">
        <f t="shared" si="6"/>
        <v>1</v>
      </c>
      <c r="D241">
        <f t="shared" si="7"/>
        <v>1</v>
      </c>
      <c r="E241">
        <v>1</v>
      </c>
      <c r="F241">
        <v>1</v>
      </c>
    </row>
    <row r="242" spans="1:4" ht="15">
      <c r="A242" s="1">
        <v>34394.458333333336</v>
      </c>
      <c r="B242">
        <v>1.64</v>
      </c>
      <c r="C242">
        <f t="shared" si="6"/>
      </c>
      <c r="D242">
        <f t="shared" si="7"/>
      </c>
    </row>
    <row r="243" spans="1:4" ht="15">
      <c r="A243" s="1">
        <v>34439.010416666664</v>
      </c>
      <c r="B243">
        <v>1.75</v>
      </c>
      <c r="C243">
        <f t="shared" si="6"/>
      </c>
      <c r="D243">
        <f t="shared" si="7"/>
      </c>
    </row>
    <row r="244" spans="1:4" ht="15">
      <c r="A244" s="1">
        <v>34466.708333333336</v>
      </c>
      <c r="B244">
        <v>6.68</v>
      </c>
      <c r="C244">
        <f t="shared" si="6"/>
      </c>
      <c r="D244">
        <f t="shared" si="7"/>
      </c>
    </row>
    <row r="245" spans="1:4" ht="15">
      <c r="A245" s="1">
        <v>34497.229166666664</v>
      </c>
      <c r="B245">
        <v>9.03</v>
      </c>
      <c r="C245">
        <f t="shared" si="6"/>
      </c>
      <c r="D245">
        <f t="shared" si="7"/>
      </c>
    </row>
    <row r="246" spans="1:4" ht="15">
      <c r="A246" s="1">
        <v>34546.46875</v>
      </c>
      <c r="B246">
        <v>2.15</v>
      </c>
      <c r="C246">
        <f t="shared" si="6"/>
      </c>
      <c r="D246">
        <f t="shared" si="7"/>
      </c>
    </row>
    <row r="247" spans="1:4" ht="15">
      <c r="A247" s="1">
        <v>34547.78125</v>
      </c>
      <c r="B247">
        <v>2.01</v>
      </c>
      <c r="C247">
        <f t="shared" si="6"/>
      </c>
      <c r="D247">
        <f t="shared" si="7"/>
      </c>
    </row>
    <row r="248" spans="1:4" ht="15">
      <c r="A248" s="1">
        <v>34607.6875</v>
      </c>
      <c r="B248">
        <v>1.75</v>
      </c>
      <c r="C248">
        <f t="shared" si="6"/>
      </c>
      <c r="D248">
        <f t="shared" si="7"/>
      </c>
    </row>
    <row r="249" spans="1:4" ht="15">
      <c r="A249" s="1">
        <v>34610</v>
      </c>
      <c r="B249">
        <v>1.63</v>
      </c>
      <c r="C249">
        <f t="shared" si="6"/>
      </c>
      <c r="D249">
        <f t="shared" si="7"/>
      </c>
    </row>
    <row r="250" spans="1:4" ht="15">
      <c r="A250" s="1">
        <v>34647.6875</v>
      </c>
      <c r="B250">
        <v>1.75</v>
      </c>
      <c r="C250">
        <f t="shared" si="6"/>
      </c>
      <c r="D250">
        <f t="shared" si="7"/>
      </c>
    </row>
    <row r="251" spans="1:4" ht="15">
      <c r="A251" s="1">
        <v>34694.197916666664</v>
      </c>
      <c r="B251">
        <v>1.75</v>
      </c>
      <c r="C251">
        <f t="shared" si="6"/>
      </c>
      <c r="D251">
        <f t="shared" si="7"/>
      </c>
    </row>
    <row r="252" spans="1:4" ht="15">
      <c r="A252" s="1">
        <v>34712.239583333336</v>
      </c>
      <c r="B252">
        <v>1.63</v>
      </c>
      <c r="C252">
        <f t="shared" si="6"/>
      </c>
      <c r="D252">
        <f t="shared" si="7"/>
      </c>
    </row>
    <row r="253" spans="1:4" ht="15">
      <c r="A253" s="1">
        <v>34732.947916666664</v>
      </c>
      <c r="B253">
        <v>2.15</v>
      </c>
      <c r="C253">
        <f t="shared" si="6"/>
      </c>
      <c r="D253">
        <f t="shared" si="7"/>
      </c>
    </row>
    <row r="254" spans="1:4" ht="15">
      <c r="A254" s="1">
        <v>34770.6875</v>
      </c>
      <c r="B254">
        <v>1.57</v>
      </c>
      <c r="C254">
        <f t="shared" si="6"/>
      </c>
      <c r="D254">
        <f t="shared" si="7"/>
      </c>
    </row>
    <row r="255" spans="1:4" ht="15">
      <c r="A255" s="1">
        <v>34790.229166666664</v>
      </c>
      <c r="B255">
        <v>2.46</v>
      </c>
      <c r="C255">
        <f t="shared" si="6"/>
      </c>
      <c r="D255">
        <f t="shared" si="7"/>
      </c>
    </row>
    <row r="256" spans="1:4" ht="15">
      <c r="A256" s="1">
        <v>34842.458333333336</v>
      </c>
      <c r="B256">
        <v>6.68</v>
      </c>
      <c r="C256">
        <f t="shared" si="6"/>
      </c>
      <c r="D256">
        <f t="shared" si="7"/>
      </c>
    </row>
    <row r="257" spans="1:4" ht="15">
      <c r="A257" s="1">
        <v>34868.90625</v>
      </c>
      <c r="B257">
        <v>12</v>
      </c>
      <c r="C257">
        <f t="shared" si="6"/>
      </c>
      <c r="D257">
        <f t="shared" si="7"/>
      </c>
    </row>
    <row r="258" spans="1:4" ht="15">
      <c r="A258" s="1">
        <v>34910.15625</v>
      </c>
      <c r="B258">
        <v>6.5</v>
      </c>
      <c r="C258">
        <f t="shared" si="6"/>
      </c>
      <c r="D258">
        <f t="shared" si="7"/>
      </c>
    </row>
    <row r="259" spans="1:4" ht="15">
      <c r="A259" s="1">
        <v>34923.708333333336</v>
      </c>
      <c r="B259">
        <v>4</v>
      </c>
      <c r="C259">
        <f t="shared" si="6"/>
      </c>
      <c r="D259">
        <f t="shared" si="7"/>
      </c>
    </row>
    <row r="260" spans="1:4" ht="15">
      <c r="A260" s="1">
        <v>34972.833333333336</v>
      </c>
      <c r="B260">
        <v>2.61</v>
      </c>
      <c r="C260">
        <f t="shared" si="6"/>
      </c>
      <c r="D260">
        <f t="shared" si="7"/>
      </c>
    </row>
    <row r="261" spans="1:4" ht="15">
      <c r="A261" s="1">
        <v>34988.895833333336</v>
      </c>
      <c r="B261">
        <v>1.12</v>
      </c>
      <c r="C261">
        <f t="shared" si="6"/>
        <v>1</v>
      </c>
      <c r="D261">
        <f t="shared" si="7"/>
      </c>
    </row>
    <row r="262" spans="1:4" ht="15">
      <c r="A262" s="1">
        <v>35008.75</v>
      </c>
      <c r="B262">
        <v>1.41</v>
      </c>
      <c r="C262">
        <f t="shared" si="6"/>
      </c>
      <c r="D262">
        <f t="shared" si="7"/>
      </c>
    </row>
    <row r="263" spans="1:4" ht="15">
      <c r="A263" s="1">
        <v>35047.697916666664</v>
      </c>
      <c r="B263">
        <v>0.8</v>
      </c>
      <c r="C263">
        <f t="shared" si="6"/>
        <v>1</v>
      </c>
      <c r="D263">
        <f t="shared" si="7"/>
        <v>1</v>
      </c>
    </row>
    <row r="264" spans="1:4" ht="15">
      <c r="A264" s="1">
        <v>35093.541666666664</v>
      </c>
      <c r="B264">
        <v>1.2</v>
      </c>
      <c r="C264">
        <f t="shared" si="6"/>
      </c>
      <c r="D264">
        <f t="shared" si="7"/>
      </c>
    </row>
    <row r="265" spans="1:6" ht="15">
      <c r="A265" s="1">
        <v>35114.447916666664</v>
      </c>
      <c r="B265">
        <v>0.955</v>
      </c>
      <c r="C265">
        <f t="shared" si="6"/>
        <v>1</v>
      </c>
      <c r="D265">
        <f t="shared" si="7"/>
        <v>1</v>
      </c>
      <c r="E265">
        <v>1</v>
      </c>
      <c r="F265">
        <v>1</v>
      </c>
    </row>
    <row r="266" spans="1:4" ht="15">
      <c r="A266" s="1">
        <v>35129.333333333336</v>
      </c>
      <c r="B266">
        <v>0.955</v>
      </c>
      <c r="C266">
        <f t="shared" si="6"/>
        <v>1</v>
      </c>
      <c r="D266">
        <f t="shared" si="7"/>
        <v>1</v>
      </c>
    </row>
    <row r="267" spans="1:4" ht="15">
      <c r="A267" s="1">
        <v>35160.28125</v>
      </c>
      <c r="B267">
        <v>1.95</v>
      </c>
      <c r="C267">
        <f t="shared" si="6"/>
      </c>
      <c r="D267">
        <f t="shared" si="7"/>
      </c>
    </row>
    <row r="268" spans="1:4" ht="15">
      <c r="A268" s="1">
        <v>35191.614583333336</v>
      </c>
      <c r="B268">
        <v>8.19</v>
      </c>
      <c r="C268">
        <f t="shared" si="6"/>
      </c>
      <c r="D268">
        <f t="shared" si="7"/>
      </c>
    </row>
    <row r="269" spans="1:4" ht="15">
      <c r="A269" s="1">
        <v>35233.510416666664</v>
      </c>
      <c r="B269">
        <v>6.36</v>
      </c>
      <c r="C269">
        <f t="shared" si="6"/>
      </c>
      <c r="D269">
        <f t="shared" si="7"/>
      </c>
    </row>
    <row r="270" spans="1:4" ht="15">
      <c r="A270" s="1">
        <v>35269.354166666664</v>
      </c>
      <c r="B270">
        <v>4.65</v>
      </c>
      <c r="C270">
        <f t="shared" si="6"/>
      </c>
      <c r="D270">
        <f t="shared" si="7"/>
      </c>
    </row>
    <row r="271" spans="1:4" ht="15">
      <c r="A271" s="1">
        <v>35289.614583333336</v>
      </c>
      <c r="B271">
        <v>2.76</v>
      </c>
      <c r="C271">
        <f t="shared" si="6"/>
      </c>
      <c r="D271">
        <f t="shared" si="7"/>
      </c>
    </row>
    <row r="272" spans="1:4" ht="15">
      <c r="A272" s="1">
        <v>35309.614583333336</v>
      </c>
      <c r="B272">
        <v>4</v>
      </c>
      <c r="C272">
        <f t="shared" si="6"/>
      </c>
      <c r="D272">
        <f t="shared" si="7"/>
      </c>
    </row>
    <row r="273" spans="1:4" ht="15">
      <c r="A273" s="1">
        <v>35351.864583333336</v>
      </c>
      <c r="B273">
        <v>5.78</v>
      </c>
      <c r="C273">
        <f t="shared" si="6"/>
      </c>
      <c r="D273">
        <f t="shared" si="7"/>
      </c>
    </row>
    <row r="274" spans="1:4" ht="15">
      <c r="A274" s="1">
        <v>35399.958333333336</v>
      </c>
      <c r="B274">
        <v>2.36</v>
      </c>
      <c r="C274">
        <f t="shared" si="6"/>
      </c>
      <c r="D274">
        <f t="shared" si="7"/>
      </c>
    </row>
    <row r="275" spans="1:4" ht="15">
      <c r="A275" s="1">
        <v>35405.5</v>
      </c>
      <c r="B275">
        <v>1.2</v>
      </c>
      <c r="C275">
        <f t="shared" si="6"/>
      </c>
      <c r="D275">
        <f t="shared" si="7"/>
      </c>
    </row>
    <row r="276" spans="1:6" ht="15">
      <c r="A276" s="1">
        <v>35435.42291666667</v>
      </c>
      <c r="B276">
        <v>0.996</v>
      </c>
      <c r="C276">
        <f t="shared" si="6"/>
        <v>1</v>
      </c>
      <c r="D276">
        <f t="shared" si="7"/>
        <v>1</v>
      </c>
      <c r="E276">
        <v>1</v>
      </c>
      <c r="F276">
        <v>1</v>
      </c>
    </row>
    <row r="277" spans="1:4" ht="15">
      <c r="A277" s="1">
        <v>35471.431539351855</v>
      </c>
      <c r="B277">
        <v>1.1</v>
      </c>
      <c r="C277">
        <f t="shared" si="6"/>
        <v>1</v>
      </c>
      <c r="D277">
        <f t="shared" si="7"/>
      </c>
    </row>
    <row r="278" spans="1:4" ht="15">
      <c r="A278" s="1">
        <v>35492.394849537035</v>
      </c>
      <c r="B278">
        <v>2.07</v>
      </c>
      <c r="C278">
        <f t="shared" si="6"/>
      </c>
      <c r="D278">
        <f t="shared" si="7"/>
      </c>
    </row>
    <row r="279" spans="1:4" ht="15">
      <c r="A279" s="1">
        <v>35544.760243055556</v>
      </c>
      <c r="B279">
        <v>3.16</v>
      </c>
      <c r="C279">
        <f t="shared" si="6"/>
      </c>
      <c r="D279">
        <f t="shared" si="7"/>
      </c>
    </row>
    <row r="280" spans="1:4" ht="15">
      <c r="A280" s="1">
        <v>35552.52065972222</v>
      </c>
      <c r="B280">
        <v>5.36</v>
      </c>
      <c r="C280">
        <f aca="true" t="shared" si="8" ref="C280:C343">IF(B280&lt;1.14,1,"")</f>
      </c>
      <c r="D280">
        <f aca="true" t="shared" si="9" ref="D280:D343">IF($B280&lt;1.04,1,"")</f>
      </c>
    </row>
    <row r="281" spans="1:4" ht="15">
      <c r="A281" s="1">
        <v>35582.73258101852</v>
      </c>
      <c r="B281">
        <v>6.44</v>
      </c>
      <c r="C281">
        <f t="shared" si="8"/>
      </c>
      <c r="D281">
        <f t="shared" si="9"/>
      </c>
    </row>
    <row r="282" spans="1:4" ht="15">
      <c r="A282" s="1">
        <v>35642.746296296296</v>
      </c>
      <c r="B282">
        <v>11</v>
      </c>
      <c r="C282">
        <f t="shared" si="8"/>
      </c>
      <c r="D282">
        <f t="shared" si="9"/>
      </c>
    </row>
    <row r="283" spans="1:4" ht="15">
      <c r="A283" s="1">
        <v>35670.46724537037</v>
      </c>
      <c r="B283">
        <v>4.25</v>
      </c>
      <c r="C283">
        <f t="shared" si="8"/>
      </c>
      <c r="D283">
        <f t="shared" si="9"/>
      </c>
    </row>
    <row r="284" spans="1:4" ht="15">
      <c r="A284" s="1">
        <v>35703.28026620371</v>
      </c>
      <c r="B284">
        <v>1.23</v>
      </c>
      <c r="C284">
        <f t="shared" si="8"/>
      </c>
      <c r="D284">
        <f t="shared" si="9"/>
      </c>
    </row>
    <row r="285" spans="1:4" ht="15">
      <c r="A285" s="1">
        <v>35704</v>
      </c>
      <c r="B285">
        <v>2.07</v>
      </c>
      <c r="C285">
        <f t="shared" si="8"/>
      </c>
      <c r="D285">
        <f t="shared" si="9"/>
      </c>
    </row>
    <row r="286" spans="1:4" ht="15">
      <c r="A286" s="1">
        <v>35747.6796875</v>
      </c>
      <c r="B286">
        <v>1.36</v>
      </c>
      <c r="C286">
        <f t="shared" si="8"/>
      </c>
      <c r="D286">
        <f t="shared" si="9"/>
      </c>
    </row>
    <row r="287" spans="1:4" ht="15">
      <c r="A287" s="1">
        <v>35772.181597222225</v>
      </c>
      <c r="B287">
        <v>1.39</v>
      </c>
      <c r="C287">
        <f t="shared" si="8"/>
      </c>
      <c r="D287">
        <f t="shared" si="9"/>
      </c>
    </row>
    <row r="288" spans="1:6" ht="15">
      <c r="A288" s="1">
        <v>35823.61614583333</v>
      </c>
      <c r="B288">
        <v>0.958</v>
      </c>
      <c r="C288">
        <f t="shared" si="8"/>
        <v>1</v>
      </c>
      <c r="D288">
        <f t="shared" si="9"/>
        <v>1</v>
      </c>
      <c r="E288">
        <v>1</v>
      </c>
      <c r="F288">
        <v>1</v>
      </c>
    </row>
    <row r="289" spans="1:4" ht="15">
      <c r="A289" s="1">
        <v>35830.21140046296</v>
      </c>
      <c r="B289">
        <v>0.966</v>
      </c>
      <c r="C289">
        <f t="shared" si="8"/>
        <v>1</v>
      </c>
      <c r="D289">
        <f t="shared" si="9"/>
        <v>1</v>
      </c>
    </row>
    <row r="290" spans="1:4" ht="15">
      <c r="A290" s="1">
        <v>35858.581655092596</v>
      </c>
      <c r="B290">
        <v>1.8</v>
      </c>
      <c r="C290">
        <f t="shared" si="8"/>
      </c>
      <c r="D290">
        <f t="shared" si="9"/>
      </c>
    </row>
    <row r="291" spans="1:4" ht="15">
      <c r="A291" s="1">
        <v>35906.433796296296</v>
      </c>
      <c r="B291">
        <v>1.86</v>
      </c>
      <c r="C291">
        <f t="shared" si="8"/>
      </c>
      <c r="D291">
        <f t="shared" si="9"/>
      </c>
    </row>
    <row r="292" spans="1:4" ht="15">
      <c r="A292" s="1">
        <v>35922.371469907404</v>
      </c>
      <c r="B292">
        <v>6.27</v>
      </c>
      <c r="C292">
        <f t="shared" si="8"/>
      </c>
      <c r="D292">
        <f t="shared" si="9"/>
      </c>
    </row>
    <row r="293" spans="1:4" ht="15">
      <c r="A293" s="1">
        <v>35964.76388888889</v>
      </c>
      <c r="B293">
        <v>9.05</v>
      </c>
      <c r="C293">
        <f t="shared" si="8"/>
      </c>
      <c r="D293">
        <f t="shared" si="9"/>
      </c>
    </row>
    <row r="294" spans="1:4" ht="15">
      <c r="A294" s="1">
        <v>36006.31961805555</v>
      </c>
      <c r="B294">
        <v>6.17</v>
      </c>
      <c r="C294">
        <f t="shared" si="8"/>
      </c>
      <c r="D294">
        <f t="shared" si="9"/>
      </c>
    </row>
    <row r="295" spans="1:4" ht="15">
      <c r="A295" s="1">
        <v>36025.590162037035</v>
      </c>
      <c r="B295">
        <v>3.43</v>
      </c>
      <c r="C295">
        <f t="shared" si="8"/>
      </c>
      <c r="D295">
        <f t="shared" si="9"/>
      </c>
    </row>
    <row r="296" spans="1:4" ht="15">
      <c r="A296" s="1">
        <v>36041.66516203704</v>
      </c>
      <c r="B296">
        <v>3.82</v>
      </c>
      <c r="C296">
        <f t="shared" si="8"/>
      </c>
      <c r="D296">
        <f t="shared" si="9"/>
      </c>
    </row>
    <row r="297" spans="1:4" ht="15">
      <c r="A297" s="1">
        <v>36079.32239583333</v>
      </c>
      <c r="B297">
        <v>2.76</v>
      </c>
      <c r="C297">
        <f t="shared" si="8"/>
      </c>
      <c r="D297">
        <f t="shared" si="9"/>
      </c>
    </row>
    <row r="298" spans="1:4" ht="15">
      <c r="A298" s="1">
        <v>36128.405960648146</v>
      </c>
      <c r="B298">
        <v>2.02</v>
      </c>
      <c r="C298">
        <f t="shared" si="8"/>
      </c>
      <c r="D298">
        <f t="shared" si="9"/>
      </c>
    </row>
    <row r="299" spans="1:4" ht="15">
      <c r="A299" s="1">
        <v>36138.72523148148</v>
      </c>
      <c r="B299">
        <v>1.59</v>
      </c>
      <c r="C299">
        <f t="shared" si="8"/>
      </c>
      <c r="D299">
        <f t="shared" si="9"/>
      </c>
    </row>
    <row r="300" spans="1:4" ht="15">
      <c r="A300" s="1">
        <v>36191.99039351852</v>
      </c>
      <c r="B300">
        <v>1.17</v>
      </c>
      <c r="C300">
        <f t="shared" si="8"/>
      </c>
      <c r="D300">
        <f t="shared" si="9"/>
      </c>
    </row>
    <row r="301" spans="1:5" ht="15">
      <c r="A301" s="1">
        <v>36192.47824074074</v>
      </c>
      <c r="B301">
        <v>1.09</v>
      </c>
      <c r="C301">
        <f t="shared" si="8"/>
        <v>1</v>
      </c>
      <c r="D301">
        <f t="shared" si="9"/>
      </c>
      <c r="E301">
        <v>1</v>
      </c>
    </row>
    <row r="302" spans="1:4" ht="15">
      <c r="A302" s="1">
        <v>36220.57766203704</v>
      </c>
      <c r="B302">
        <v>1.82</v>
      </c>
      <c r="C302">
        <f t="shared" si="8"/>
      </c>
      <c r="D302">
        <f t="shared" si="9"/>
      </c>
    </row>
    <row r="303" spans="1:4" ht="15">
      <c r="A303" s="1">
        <v>36271.46377314815</v>
      </c>
      <c r="B303">
        <v>3.05</v>
      </c>
      <c r="C303">
        <f t="shared" si="8"/>
      </c>
      <c r="D303">
        <f t="shared" si="9"/>
      </c>
    </row>
    <row r="304" spans="1:4" ht="15">
      <c r="A304" s="1">
        <v>36281.54739583333</v>
      </c>
      <c r="B304">
        <v>11.2</v>
      </c>
      <c r="C304">
        <f t="shared" si="8"/>
      </c>
      <c r="D304">
        <f t="shared" si="9"/>
      </c>
    </row>
    <row r="305" spans="1:4" ht="15">
      <c r="A305" s="1">
        <v>36335.58883101852</v>
      </c>
      <c r="B305">
        <v>8.43</v>
      </c>
      <c r="C305">
        <f t="shared" si="8"/>
      </c>
      <c r="D305">
        <f t="shared" si="9"/>
      </c>
    </row>
    <row r="306" spans="1:4" ht="15">
      <c r="A306" s="1">
        <v>36372.580729166664</v>
      </c>
      <c r="B306">
        <v>6.39</v>
      </c>
      <c r="C306">
        <f t="shared" si="8"/>
      </c>
      <c r="D306">
        <f t="shared" si="9"/>
      </c>
    </row>
    <row r="307" spans="1:4" ht="15">
      <c r="A307" s="1">
        <v>36387.113541666666</v>
      </c>
      <c r="B307">
        <v>2.99</v>
      </c>
      <c r="C307">
        <f t="shared" si="8"/>
      </c>
      <c r="D307">
        <f t="shared" si="9"/>
      </c>
    </row>
    <row r="308" spans="1:4" ht="15">
      <c r="A308" s="1">
        <v>36426.30416666667</v>
      </c>
      <c r="B308">
        <v>1.5</v>
      </c>
      <c r="C308">
        <f t="shared" si="8"/>
      </c>
      <c r="D308">
        <f t="shared" si="9"/>
      </c>
    </row>
    <row r="309" spans="1:4" ht="15">
      <c r="A309" s="1">
        <v>36461.19965277778</v>
      </c>
      <c r="B309">
        <v>1.67</v>
      </c>
      <c r="C309">
        <f t="shared" si="8"/>
      </c>
      <c r="D309">
        <f t="shared" si="9"/>
      </c>
    </row>
    <row r="310" spans="1:4" ht="15">
      <c r="A310" s="1">
        <v>36494.40972222222</v>
      </c>
      <c r="B310">
        <v>1.37</v>
      </c>
      <c r="C310">
        <f t="shared" si="8"/>
      </c>
      <c r="D310">
        <f t="shared" si="9"/>
      </c>
    </row>
    <row r="311" spans="1:4" ht="15">
      <c r="A311" s="1">
        <v>36500.29508101852</v>
      </c>
      <c r="B311">
        <v>1.23</v>
      </c>
      <c r="C311">
        <f t="shared" si="8"/>
      </c>
      <c r="D311">
        <f t="shared" si="9"/>
      </c>
    </row>
    <row r="312" spans="1:4" ht="15">
      <c r="A312" s="1">
        <v>36527.04351851852</v>
      </c>
      <c r="B312">
        <v>1.3</v>
      </c>
      <c r="C312">
        <f t="shared" si="8"/>
      </c>
      <c r="D312">
        <f t="shared" si="9"/>
      </c>
    </row>
    <row r="313" spans="1:4" ht="15">
      <c r="A313" s="1">
        <v>36578.375</v>
      </c>
      <c r="B313">
        <v>1.33</v>
      </c>
      <c r="C313">
        <f t="shared" si="8"/>
      </c>
      <c r="D313">
        <f t="shared" si="9"/>
      </c>
    </row>
    <row r="314" spans="1:4" ht="15">
      <c r="A314" s="1">
        <v>36591.47222222222</v>
      </c>
      <c r="B314">
        <v>1.71</v>
      </c>
      <c r="C314">
        <f t="shared" si="8"/>
      </c>
      <c r="D314">
        <f t="shared" si="9"/>
      </c>
    </row>
    <row r="315" spans="1:4" ht="15">
      <c r="A315" s="1">
        <v>36626.697916666664</v>
      </c>
      <c r="B315">
        <v>4.49</v>
      </c>
      <c r="C315">
        <f t="shared" si="8"/>
      </c>
      <c r="D315">
        <f t="shared" si="9"/>
      </c>
    </row>
    <row r="316" spans="1:4" ht="15">
      <c r="A316" s="1">
        <v>36670.461805555555</v>
      </c>
      <c r="B316">
        <v>7.23</v>
      </c>
      <c r="C316">
        <f t="shared" si="8"/>
      </c>
      <c r="D316">
        <f t="shared" si="9"/>
      </c>
    </row>
    <row r="317" spans="1:4" ht="15">
      <c r="A317" s="1">
        <v>36707.677083333336</v>
      </c>
      <c r="B317">
        <v>7.03</v>
      </c>
      <c r="C317">
        <f t="shared" si="8"/>
      </c>
      <c r="D317">
        <f t="shared" si="9"/>
      </c>
    </row>
    <row r="318" spans="1:4" ht="15">
      <c r="A318" s="1">
        <v>36733.604166666664</v>
      </c>
      <c r="B318">
        <v>6.59</v>
      </c>
      <c r="C318">
        <f t="shared" si="8"/>
      </c>
      <c r="D318">
        <f t="shared" si="9"/>
      </c>
    </row>
    <row r="319" spans="1:4" ht="15">
      <c r="A319" s="1">
        <v>36765.84375</v>
      </c>
      <c r="B319">
        <v>3.26</v>
      </c>
      <c r="C319">
        <f t="shared" si="8"/>
      </c>
      <c r="D319">
        <f t="shared" si="9"/>
      </c>
    </row>
    <row r="320" spans="1:4" ht="15">
      <c r="A320" s="1">
        <v>36799.99994212963</v>
      </c>
      <c r="B320">
        <v>3.25</v>
      </c>
      <c r="C320">
        <f t="shared" si="8"/>
      </c>
      <c r="D320">
        <f t="shared" si="9"/>
      </c>
    </row>
    <row r="321" spans="1:4" ht="15">
      <c r="A321" s="1">
        <v>36820.868055555555</v>
      </c>
      <c r="B321">
        <v>2.06</v>
      </c>
      <c r="C321">
        <f t="shared" si="8"/>
      </c>
      <c r="D321">
        <f t="shared" si="9"/>
      </c>
    </row>
    <row r="322" spans="1:4" ht="15">
      <c r="A322" s="1">
        <v>36858.78472222222</v>
      </c>
      <c r="B322">
        <v>1.89</v>
      </c>
      <c r="C322">
        <f t="shared" si="8"/>
      </c>
      <c r="D322">
        <f t="shared" si="9"/>
      </c>
    </row>
    <row r="323" spans="1:4" ht="15">
      <c r="A323" s="1">
        <v>36887.572916666664</v>
      </c>
      <c r="B323">
        <v>1.45</v>
      </c>
      <c r="C323">
        <f t="shared" si="8"/>
      </c>
      <c r="D323">
        <f t="shared" si="9"/>
      </c>
    </row>
    <row r="324" spans="1:4" ht="15">
      <c r="A324" s="1">
        <v>36922.99994212963</v>
      </c>
      <c r="B324">
        <v>1.33</v>
      </c>
      <c r="C324">
        <f t="shared" si="8"/>
      </c>
      <c r="D324">
        <f t="shared" si="9"/>
      </c>
    </row>
    <row r="325" spans="1:4" ht="15">
      <c r="A325" s="1">
        <v>36950.99994212963</v>
      </c>
      <c r="B325">
        <v>1.22</v>
      </c>
      <c r="C325">
        <f t="shared" si="8"/>
      </c>
      <c r="D325">
        <f t="shared" si="9"/>
      </c>
    </row>
    <row r="326" spans="1:4" ht="15">
      <c r="A326" s="1">
        <v>36952.46875</v>
      </c>
      <c r="B326">
        <v>1.21</v>
      </c>
      <c r="C326">
        <f t="shared" si="8"/>
      </c>
      <c r="D326">
        <f t="shared" si="9"/>
      </c>
    </row>
    <row r="327" spans="1:4" ht="15">
      <c r="A327" s="1">
        <v>37006.458333333336</v>
      </c>
      <c r="B327">
        <v>2.79</v>
      </c>
      <c r="C327">
        <f t="shared" si="8"/>
      </c>
      <c r="D327">
        <f t="shared" si="9"/>
      </c>
    </row>
    <row r="328" spans="1:4" ht="15">
      <c r="A328" s="1">
        <v>37031.572916666664</v>
      </c>
      <c r="B328">
        <v>8.39</v>
      </c>
      <c r="C328">
        <f t="shared" si="8"/>
      </c>
      <c r="D328">
        <f t="shared" si="9"/>
      </c>
    </row>
    <row r="329" spans="1:4" ht="15">
      <c r="A329" s="1">
        <v>37047.48263888889</v>
      </c>
      <c r="B329">
        <v>6.65</v>
      </c>
      <c r="C329">
        <f t="shared" si="8"/>
      </c>
      <c r="D329">
        <f t="shared" si="9"/>
      </c>
    </row>
    <row r="330" spans="1:4" ht="15">
      <c r="A330" s="1">
        <v>37103.680555555555</v>
      </c>
      <c r="B330">
        <v>4.45</v>
      </c>
      <c r="C330">
        <f t="shared" si="8"/>
      </c>
      <c r="D330">
        <f t="shared" si="9"/>
      </c>
    </row>
    <row r="331" spans="1:4" ht="15">
      <c r="A331" s="1">
        <v>37133.75</v>
      </c>
      <c r="B331">
        <v>2.53</v>
      </c>
      <c r="C331">
        <f t="shared" si="8"/>
      </c>
      <c r="D331">
        <f t="shared" si="9"/>
      </c>
    </row>
    <row r="332" spans="1:4" ht="15">
      <c r="A332" s="1">
        <v>37138.56597222222</v>
      </c>
      <c r="B332">
        <v>5.18</v>
      </c>
      <c r="C332">
        <f t="shared" si="8"/>
      </c>
      <c r="D332">
        <f t="shared" si="9"/>
      </c>
    </row>
    <row r="333" spans="1:4" ht="15">
      <c r="A333" s="1">
        <v>37184.70486111111</v>
      </c>
      <c r="B333">
        <v>2.33</v>
      </c>
      <c r="C333">
        <f t="shared" si="8"/>
      </c>
      <c r="D333">
        <f t="shared" si="9"/>
      </c>
    </row>
    <row r="334" spans="1:4" ht="15">
      <c r="A334" s="1">
        <v>37217.62847222222</v>
      </c>
      <c r="B334">
        <v>1.68</v>
      </c>
      <c r="C334">
        <f t="shared" si="8"/>
      </c>
      <c r="D334">
        <f t="shared" si="9"/>
      </c>
    </row>
    <row r="335" spans="1:6" ht="15">
      <c r="A335" s="1">
        <v>37253.57638888889</v>
      </c>
      <c r="B335">
        <v>1.01</v>
      </c>
      <c r="C335">
        <f t="shared" si="8"/>
        <v>1</v>
      </c>
      <c r="D335">
        <f t="shared" si="9"/>
        <v>1</v>
      </c>
      <c r="E335">
        <v>1</v>
      </c>
      <c r="F335">
        <v>1</v>
      </c>
    </row>
    <row r="336" spans="1:4" ht="15">
      <c r="A336" s="1">
        <v>37277.256944444445</v>
      </c>
      <c r="B336">
        <v>1.26</v>
      </c>
      <c r="C336">
        <f t="shared" si="8"/>
      </c>
      <c r="D336">
        <f t="shared" si="9"/>
      </c>
    </row>
    <row r="337" spans="1:4" ht="15">
      <c r="A337" s="1">
        <v>37312.819444444445</v>
      </c>
      <c r="B337">
        <v>2.53</v>
      </c>
      <c r="C337">
        <f t="shared" si="8"/>
      </c>
      <c r="D337">
        <f t="shared" si="9"/>
      </c>
    </row>
    <row r="338" spans="1:4" ht="15">
      <c r="A338" s="1">
        <v>37321.524305555555</v>
      </c>
      <c r="B338">
        <v>1.74</v>
      </c>
      <c r="C338">
        <f t="shared" si="8"/>
      </c>
      <c r="D338">
        <f t="shared" si="9"/>
      </c>
    </row>
    <row r="339" spans="1:4" ht="15">
      <c r="A339" s="1">
        <v>37361.20486111111</v>
      </c>
      <c r="B339">
        <v>3.36</v>
      </c>
      <c r="C339">
        <f t="shared" si="8"/>
      </c>
      <c r="D339">
        <f t="shared" si="9"/>
      </c>
    </row>
    <row r="340" spans="1:4" ht="15">
      <c r="A340" s="1">
        <v>37377.552083333336</v>
      </c>
      <c r="B340">
        <v>8.02</v>
      </c>
      <c r="C340">
        <f t="shared" si="8"/>
      </c>
      <c r="D340">
        <f t="shared" si="9"/>
      </c>
    </row>
    <row r="341" spans="1:4" ht="15">
      <c r="A341" s="1">
        <v>37437.739583333336</v>
      </c>
      <c r="B341">
        <v>8.32</v>
      </c>
      <c r="C341">
        <f t="shared" si="8"/>
      </c>
      <c r="D341">
        <f t="shared" si="9"/>
      </c>
    </row>
    <row r="342" spans="1:4" ht="15">
      <c r="A342" s="1">
        <v>37468.99994212963</v>
      </c>
      <c r="B342">
        <v>5.52</v>
      </c>
      <c r="C342">
        <f t="shared" si="8"/>
      </c>
      <c r="D342">
        <f t="shared" si="9"/>
      </c>
    </row>
    <row r="343" spans="1:4" ht="15">
      <c r="A343" s="1">
        <v>37499.85763888889</v>
      </c>
      <c r="B343">
        <v>3.24</v>
      </c>
      <c r="C343">
        <f t="shared" si="8"/>
      </c>
      <c r="D343">
        <f t="shared" si="9"/>
      </c>
    </row>
    <row r="344" spans="1:4" ht="15">
      <c r="A344" s="1">
        <v>37514.21527777778</v>
      </c>
      <c r="B344">
        <v>3.44</v>
      </c>
      <c r="C344">
        <f aca="true" t="shared" si="10" ref="C344:C407">IF(B344&lt;1.14,1,"")</f>
      </c>
      <c r="D344">
        <f aca="true" t="shared" si="11" ref="D344:D407">IF($B344&lt;1.04,1,"")</f>
      </c>
    </row>
    <row r="345" spans="1:4" ht="15">
      <c r="A345" s="1">
        <v>37559.59722222222</v>
      </c>
      <c r="B345">
        <v>3.6</v>
      </c>
      <c r="C345">
        <f t="shared" si="10"/>
      </c>
      <c r="D345">
        <f t="shared" si="11"/>
      </c>
    </row>
    <row r="346" spans="1:4" ht="15">
      <c r="A346" s="1">
        <v>37590.99994212963</v>
      </c>
      <c r="B346">
        <v>3.57</v>
      </c>
      <c r="C346">
        <f t="shared" si="10"/>
      </c>
      <c r="D346">
        <f t="shared" si="11"/>
      </c>
    </row>
    <row r="347" spans="1:4" ht="15">
      <c r="A347" s="1">
        <v>37601.02025462963</v>
      </c>
      <c r="B347">
        <v>2.2</v>
      </c>
      <c r="C347">
        <f t="shared" si="10"/>
      </c>
      <c r="D347">
        <f t="shared" si="11"/>
      </c>
    </row>
    <row r="348" spans="1:4" ht="15">
      <c r="A348" s="1">
        <v>37638.87366898148</v>
      </c>
      <c r="B348">
        <v>1.49</v>
      </c>
      <c r="C348">
        <f t="shared" si="10"/>
      </c>
      <c r="D348">
        <f t="shared" si="11"/>
      </c>
    </row>
    <row r="349" spans="1:4" ht="15">
      <c r="A349" s="1">
        <v>37680.99994212963</v>
      </c>
      <c r="B349">
        <v>1.45</v>
      </c>
      <c r="C349">
        <f t="shared" si="10"/>
      </c>
      <c r="D349">
        <f t="shared" si="11"/>
      </c>
    </row>
    <row r="350" spans="1:4" ht="15">
      <c r="A350" s="1">
        <v>37693.01464120371</v>
      </c>
      <c r="B350">
        <v>1.41</v>
      </c>
      <c r="C350">
        <f t="shared" si="10"/>
      </c>
      <c r="D350">
        <f t="shared" si="11"/>
      </c>
    </row>
    <row r="351" spans="1:4" ht="15">
      <c r="A351" s="1">
        <v>37723.71875</v>
      </c>
      <c r="B351">
        <v>1.92</v>
      </c>
      <c r="C351">
        <f t="shared" si="10"/>
      </c>
      <c r="D351">
        <f t="shared" si="11"/>
      </c>
    </row>
    <row r="352" spans="1:4" ht="15">
      <c r="A352" s="1">
        <v>37758.552083333336</v>
      </c>
      <c r="B352">
        <v>6.72</v>
      </c>
      <c r="C352">
        <f t="shared" si="10"/>
      </c>
      <c r="D352">
        <f t="shared" si="11"/>
      </c>
    </row>
    <row r="353" spans="1:4" ht="15">
      <c r="A353" s="1">
        <v>37801.791666666664</v>
      </c>
      <c r="B353">
        <v>3.36</v>
      </c>
      <c r="C353">
        <f t="shared" si="10"/>
      </c>
      <c r="D353">
        <f t="shared" si="11"/>
      </c>
    </row>
    <row r="354" spans="1:4" ht="15">
      <c r="A354" s="1">
        <v>37823.520833333336</v>
      </c>
      <c r="B354">
        <v>2.26</v>
      </c>
      <c r="C354">
        <f t="shared" si="10"/>
      </c>
      <c r="D354">
        <f t="shared" si="11"/>
      </c>
    </row>
    <row r="355" spans="1:4" ht="15">
      <c r="A355" s="1">
        <v>37858.31255787037</v>
      </c>
      <c r="B355">
        <v>1.25</v>
      </c>
      <c r="C355">
        <f t="shared" si="10"/>
      </c>
      <c r="D355">
        <f t="shared" si="11"/>
      </c>
    </row>
    <row r="356" spans="1:4" ht="15">
      <c r="A356" s="1">
        <v>37892.147685185184</v>
      </c>
      <c r="B356">
        <v>2</v>
      </c>
      <c r="C356">
        <f t="shared" si="10"/>
      </c>
      <c r="D356">
        <f t="shared" si="11"/>
      </c>
    </row>
    <row r="357" spans="1:4" ht="15">
      <c r="A357" s="1">
        <v>37925.364583333336</v>
      </c>
      <c r="B357">
        <v>1.84</v>
      </c>
      <c r="C357">
        <f t="shared" si="10"/>
      </c>
      <c r="D357">
        <f t="shared" si="11"/>
      </c>
    </row>
    <row r="358" spans="1:4" ht="15">
      <c r="A358" s="1">
        <v>37940.46875</v>
      </c>
      <c r="B358">
        <v>0.971</v>
      </c>
      <c r="C358">
        <f t="shared" si="10"/>
        <v>1</v>
      </c>
      <c r="D358">
        <f t="shared" si="11"/>
        <v>1</v>
      </c>
    </row>
    <row r="359" spans="1:4" ht="15">
      <c r="A359" s="1">
        <v>37979.854166666664</v>
      </c>
      <c r="B359">
        <v>0.628</v>
      </c>
      <c r="C359">
        <f t="shared" si="10"/>
        <v>1</v>
      </c>
      <c r="D359">
        <f t="shared" si="11"/>
        <v>1</v>
      </c>
    </row>
    <row r="360" spans="1:6" ht="15">
      <c r="A360" s="1">
        <v>37995.125</v>
      </c>
      <c r="B360">
        <v>0.77</v>
      </c>
      <c r="C360">
        <f t="shared" si="10"/>
        <v>1</v>
      </c>
      <c r="D360">
        <f t="shared" si="11"/>
        <v>1</v>
      </c>
      <c r="E360">
        <v>1</v>
      </c>
      <c r="F360">
        <v>1</v>
      </c>
    </row>
    <row r="361" spans="1:4" ht="15">
      <c r="A361" s="1">
        <v>38018.114583333336</v>
      </c>
      <c r="B361">
        <v>1.13</v>
      </c>
      <c r="C361">
        <f t="shared" si="10"/>
        <v>1</v>
      </c>
      <c r="D361">
        <f t="shared" si="11"/>
      </c>
    </row>
    <row r="362" spans="1:4" ht="15">
      <c r="A362" s="1">
        <v>38058.510416666664</v>
      </c>
      <c r="B362">
        <v>1.2</v>
      </c>
      <c r="C362">
        <f t="shared" si="10"/>
      </c>
      <c r="D362">
        <f t="shared" si="11"/>
      </c>
    </row>
    <row r="363" spans="1:4" ht="15">
      <c r="A363" s="1">
        <v>38092.552083333336</v>
      </c>
      <c r="B363">
        <v>3.13</v>
      </c>
      <c r="C363">
        <f t="shared" si="10"/>
      </c>
      <c r="D363">
        <f t="shared" si="11"/>
      </c>
    </row>
    <row r="364" spans="1:4" ht="15">
      <c r="A364" s="1">
        <v>38118.520833333336</v>
      </c>
      <c r="B364">
        <v>5.81</v>
      </c>
      <c r="C364">
        <f t="shared" si="10"/>
      </c>
      <c r="D364">
        <f t="shared" si="11"/>
      </c>
    </row>
    <row r="365" spans="1:4" ht="15">
      <c r="A365" s="1">
        <v>38153.739583333336</v>
      </c>
      <c r="B365">
        <v>11.2</v>
      </c>
      <c r="C365">
        <f t="shared" si="10"/>
      </c>
      <c r="D365">
        <f t="shared" si="11"/>
      </c>
    </row>
    <row r="366" spans="1:4" ht="15">
      <c r="A366" s="1">
        <v>38199.59375</v>
      </c>
      <c r="B366">
        <v>6.87</v>
      </c>
      <c r="C366">
        <f t="shared" si="10"/>
      </c>
      <c r="D366">
        <f t="shared" si="11"/>
      </c>
    </row>
    <row r="367" spans="1:4" ht="15">
      <c r="A367" s="1">
        <v>38211.9375</v>
      </c>
      <c r="B367">
        <v>3.9</v>
      </c>
      <c r="C367">
        <f t="shared" si="10"/>
      </c>
      <c r="D367">
        <f t="shared" si="11"/>
      </c>
    </row>
    <row r="368" spans="1:4" ht="15">
      <c r="A368" s="1">
        <v>38244.84375</v>
      </c>
      <c r="B368">
        <v>3.1</v>
      </c>
      <c r="C368">
        <f t="shared" si="10"/>
      </c>
      <c r="D368">
        <f t="shared" si="11"/>
      </c>
    </row>
    <row r="369" spans="1:4" ht="15">
      <c r="A369" s="1">
        <v>38291.333333333336</v>
      </c>
      <c r="B369">
        <v>1.93</v>
      </c>
      <c r="C369">
        <f t="shared" si="10"/>
      </c>
      <c r="D369">
        <f t="shared" si="11"/>
      </c>
    </row>
    <row r="370" spans="1:4" ht="15">
      <c r="A370" s="1">
        <v>38296.802083333336</v>
      </c>
      <c r="B370">
        <v>1.75</v>
      </c>
      <c r="C370">
        <f t="shared" si="10"/>
      </c>
      <c r="D370">
        <f t="shared" si="11"/>
      </c>
    </row>
    <row r="371" spans="1:4" ht="15">
      <c r="A371" s="1">
        <v>38343.65625</v>
      </c>
      <c r="B371">
        <v>1.24</v>
      </c>
      <c r="C371">
        <f t="shared" si="10"/>
      </c>
      <c r="D371">
        <f t="shared" si="11"/>
      </c>
    </row>
    <row r="372" spans="1:4" ht="15">
      <c r="A372" s="1">
        <v>38380.46875</v>
      </c>
      <c r="B372">
        <v>1.33</v>
      </c>
      <c r="C372">
        <f t="shared" si="10"/>
      </c>
      <c r="D372">
        <f t="shared" si="11"/>
      </c>
    </row>
    <row r="373" spans="1:4" ht="15">
      <c r="A373" s="1">
        <v>38387.041666666664</v>
      </c>
      <c r="B373">
        <v>1.05</v>
      </c>
      <c r="C373">
        <f t="shared" si="10"/>
        <v>1</v>
      </c>
      <c r="D373">
        <f t="shared" si="11"/>
      </c>
    </row>
    <row r="374" spans="1:6" ht="15">
      <c r="A374" s="1">
        <v>38412.416666666664</v>
      </c>
      <c r="B374">
        <v>0.748</v>
      </c>
      <c r="C374">
        <f t="shared" si="10"/>
        <v>1</v>
      </c>
      <c r="D374">
        <f t="shared" si="11"/>
        <v>1</v>
      </c>
      <c r="E374">
        <v>1</v>
      </c>
      <c r="F374">
        <v>1</v>
      </c>
    </row>
    <row r="375" spans="1:4" ht="15">
      <c r="A375" s="1">
        <v>38456.53125</v>
      </c>
      <c r="B375">
        <v>4.39</v>
      </c>
      <c r="C375">
        <f t="shared" si="10"/>
      </c>
      <c r="D375">
        <f t="shared" si="11"/>
      </c>
    </row>
    <row r="376" spans="1:4" ht="15">
      <c r="A376" s="1">
        <v>38484.552083333336</v>
      </c>
      <c r="B376">
        <v>6.28</v>
      </c>
      <c r="C376">
        <f t="shared" si="10"/>
      </c>
      <c r="D376">
        <f t="shared" si="11"/>
      </c>
    </row>
    <row r="377" spans="1:4" ht="15">
      <c r="A377" s="1">
        <v>38514.625</v>
      </c>
      <c r="B377">
        <v>6.15</v>
      </c>
      <c r="C377">
        <f t="shared" si="10"/>
      </c>
      <c r="D377">
        <f t="shared" si="11"/>
      </c>
    </row>
    <row r="378" spans="1:4" ht="15">
      <c r="A378" s="1">
        <v>38564.979166666664</v>
      </c>
      <c r="B378">
        <v>5.92</v>
      </c>
      <c r="C378">
        <f t="shared" si="10"/>
      </c>
      <c r="D378">
        <f t="shared" si="11"/>
      </c>
    </row>
    <row r="379" spans="1:4" ht="15">
      <c r="A379" s="1">
        <v>38578.645833333336</v>
      </c>
      <c r="B379">
        <v>4.45</v>
      </c>
      <c r="C379">
        <f t="shared" si="10"/>
      </c>
      <c r="D379">
        <f t="shared" si="11"/>
      </c>
    </row>
    <row r="380" spans="1:4" ht="15">
      <c r="A380" s="1">
        <v>38610.791666666664</v>
      </c>
      <c r="B380">
        <v>2.54</v>
      </c>
      <c r="C380">
        <f t="shared" si="10"/>
      </c>
      <c r="D380">
        <f t="shared" si="11"/>
      </c>
    </row>
    <row r="381" spans="1:4" ht="15">
      <c r="A381" s="1">
        <v>38645.760416666664</v>
      </c>
      <c r="B381">
        <v>1.44</v>
      </c>
      <c r="C381">
        <f t="shared" si="10"/>
      </c>
      <c r="D381">
        <f t="shared" si="11"/>
      </c>
    </row>
    <row r="382" spans="1:4" ht="15">
      <c r="A382" s="1">
        <v>38673.71875</v>
      </c>
      <c r="B382">
        <v>1.13</v>
      </c>
      <c r="C382">
        <f t="shared" si="10"/>
        <v>1</v>
      </c>
      <c r="D382">
        <f t="shared" si="11"/>
      </c>
    </row>
    <row r="383" spans="1:4" ht="15">
      <c r="A383" s="1">
        <v>38699.552083333336</v>
      </c>
      <c r="B383">
        <v>0.978</v>
      </c>
      <c r="C383">
        <f t="shared" si="10"/>
        <v>1</v>
      </c>
      <c r="D383">
        <f t="shared" si="11"/>
        <v>1</v>
      </c>
    </row>
    <row r="384" spans="1:6" ht="15">
      <c r="A384" s="1">
        <v>38745.989583333336</v>
      </c>
      <c r="B384">
        <v>0.925</v>
      </c>
      <c r="C384">
        <f t="shared" si="10"/>
        <v>1</v>
      </c>
      <c r="D384">
        <f t="shared" si="11"/>
        <v>1</v>
      </c>
      <c r="E384">
        <v>1</v>
      </c>
      <c r="F384">
        <v>1</v>
      </c>
    </row>
    <row r="385" spans="1:4" ht="15">
      <c r="A385" s="1">
        <v>38762.958333333336</v>
      </c>
      <c r="B385">
        <v>0.882</v>
      </c>
      <c r="C385">
        <f t="shared" si="10"/>
        <v>1</v>
      </c>
      <c r="D385">
        <f t="shared" si="11"/>
        <v>1</v>
      </c>
    </row>
    <row r="386" spans="1:4" ht="15">
      <c r="A386" s="1">
        <v>38785.59375</v>
      </c>
      <c r="B386">
        <v>0.925</v>
      </c>
      <c r="C386">
        <f t="shared" si="10"/>
        <v>1</v>
      </c>
      <c r="D386">
        <f t="shared" si="11"/>
        <v>1</v>
      </c>
    </row>
    <row r="387" spans="1:4" ht="15">
      <c r="A387" s="1">
        <v>38821.385416666664</v>
      </c>
      <c r="B387">
        <v>5.37</v>
      </c>
      <c r="C387">
        <f t="shared" si="10"/>
      </c>
      <c r="D387">
        <f t="shared" si="11"/>
      </c>
    </row>
    <row r="388" spans="1:4" ht="15">
      <c r="A388" s="1">
        <v>38839.625</v>
      </c>
      <c r="B388">
        <v>9.14</v>
      </c>
      <c r="C388">
        <f t="shared" si="10"/>
      </c>
      <c r="D388">
        <f t="shared" si="11"/>
      </c>
    </row>
    <row r="389" spans="1:4" ht="15">
      <c r="A389" s="1">
        <v>38876.53125</v>
      </c>
      <c r="B389">
        <v>7.11</v>
      </c>
      <c r="C389">
        <f t="shared" si="10"/>
      </c>
      <c r="D389">
        <f t="shared" si="11"/>
      </c>
    </row>
    <row r="390" spans="1:4" ht="15">
      <c r="A390" s="1">
        <v>38926.708333333336</v>
      </c>
      <c r="B390">
        <v>3.92</v>
      </c>
      <c r="C390">
        <f t="shared" si="10"/>
      </c>
      <c r="D390">
        <f t="shared" si="11"/>
      </c>
    </row>
    <row r="391" spans="1:4" ht="15">
      <c r="A391" s="1">
        <v>38956.677083333336</v>
      </c>
      <c r="B391">
        <v>4.3</v>
      </c>
      <c r="C391">
        <f t="shared" si="10"/>
      </c>
      <c r="D391">
        <f t="shared" si="11"/>
      </c>
    </row>
    <row r="392" spans="1:4" ht="15">
      <c r="A392" s="1">
        <v>38988.416666666664</v>
      </c>
      <c r="B392">
        <v>2.07</v>
      </c>
      <c r="C392">
        <f t="shared" si="10"/>
      </c>
      <c r="D392">
        <f t="shared" si="11"/>
      </c>
    </row>
    <row r="393" spans="1:4" ht="15">
      <c r="A393" s="1">
        <v>39014.260416666664</v>
      </c>
      <c r="B393">
        <v>1.1</v>
      </c>
      <c r="C393">
        <f t="shared" si="10"/>
        <v>1</v>
      </c>
      <c r="D393">
        <f t="shared" si="11"/>
      </c>
    </row>
    <row r="394" spans="1:4" ht="15">
      <c r="A394" s="1">
        <v>39051.760416666664</v>
      </c>
      <c r="B394">
        <v>2.99</v>
      </c>
      <c r="C394">
        <f t="shared" si="10"/>
      </c>
      <c r="D394">
        <f t="shared" si="11"/>
      </c>
    </row>
    <row r="395" spans="1:4" ht="15">
      <c r="A395" s="1">
        <v>39081.40625</v>
      </c>
      <c r="B395">
        <v>0.981</v>
      </c>
      <c r="C395">
        <f t="shared" si="10"/>
        <v>1</v>
      </c>
      <c r="D395">
        <f t="shared" si="11"/>
        <v>1</v>
      </c>
    </row>
    <row r="396" spans="1:6" ht="15">
      <c r="A396" s="1">
        <v>39083.739583333336</v>
      </c>
      <c r="B396">
        <v>0.934</v>
      </c>
      <c r="C396">
        <f t="shared" si="10"/>
        <v>1</v>
      </c>
      <c r="D396">
        <f t="shared" si="11"/>
        <v>1</v>
      </c>
      <c r="E396">
        <v>1</v>
      </c>
      <c r="F396">
        <v>1</v>
      </c>
    </row>
    <row r="397" spans="1:4" ht="15">
      <c r="A397" s="1">
        <v>39136.645833333336</v>
      </c>
      <c r="B397">
        <v>1.9</v>
      </c>
      <c r="C397">
        <f t="shared" si="10"/>
      </c>
      <c r="D397">
        <f t="shared" si="11"/>
      </c>
    </row>
    <row r="398" spans="1:4" ht="15">
      <c r="A398" s="1">
        <v>39170.583333333336</v>
      </c>
      <c r="B398">
        <v>2.59</v>
      </c>
      <c r="C398">
        <f t="shared" si="10"/>
      </c>
      <c r="D398">
        <f t="shared" si="11"/>
      </c>
    </row>
    <row r="399" spans="1:4" ht="15">
      <c r="A399" s="1">
        <v>39178.458333333336</v>
      </c>
      <c r="B399">
        <v>2.77</v>
      </c>
      <c r="C399">
        <f t="shared" si="10"/>
      </c>
      <c r="D399">
        <f t="shared" si="11"/>
      </c>
    </row>
    <row r="400" spans="1:4" ht="15">
      <c r="A400" s="1">
        <v>39233.552083333336</v>
      </c>
      <c r="B400">
        <v>6.59</v>
      </c>
      <c r="C400">
        <f t="shared" si="10"/>
      </c>
      <c r="D400">
        <f t="shared" si="11"/>
      </c>
    </row>
    <row r="401" spans="1:4" ht="15">
      <c r="A401" s="1">
        <v>39262.677083333336</v>
      </c>
      <c r="B401">
        <v>6.36</v>
      </c>
      <c r="C401">
        <f t="shared" si="10"/>
      </c>
      <c r="D401">
        <f t="shared" si="11"/>
      </c>
    </row>
    <row r="402" spans="1:4" ht="15">
      <c r="A402" s="1">
        <v>39291.479166666664</v>
      </c>
      <c r="B402">
        <v>3.99</v>
      </c>
      <c r="C402">
        <f t="shared" si="10"/>
      </c>
      <c r="D402">
        <f t="shared" si="11"/>
      </c>
    </row>
    <row r="403" spans="1:4" ht="15">
      <c r="A403" s="1">
        <v>39301.46875</v>
      </c>
      <c r="B403">
        <v>3.42</v>
      </c>
      <c r="C403">
        <f t="shared" si="10"/>
      </c>
      <c r="D403">
        <f t="shared" si="11"/>
      </c>
    </row>
    <row r="404" spans="1:4" ht="15">
      <c r="A404" s="1">
        <v>39355.645833333336</v>
      </c>
      <c r="B404">
        <v>4.98</v>
      </c>
      <c r="C404">
        <f t="shared" si="10"/>
      </c>
      <c r="D404">
        <f t="shared" si="11"/>
      </c>
    </row>
    <row r="405" spans="1:4" ht="15">
      <c r="A405" s="1">
        <v>39380.583333333336</v>
      </c>
      <c r="B405">
        <v>2.69</v>
      </c>
      <c r="C405">
        <f t="shared" si="10"/>
      </c>
      <c r="D405">
        <f t="shared" si="11"/>
      </c>
    </row>
    <row r="406" spans="1:4" ht="15">
      <c r="A406" s="1">
        <v>39406.541666666664</v>
      </c>
      <c r="B406">
        <v>2.65</v>
      </c>
      <c r="C406">
        <f t="shared" si="10"/>
      </c>
      <c r="D406">
        <f t="shared" si="11"/>
      </c>
    </row>
    <row r="407" spans="1:4" ht="15">
      <c r="A407" s="1">
        <v>39447.96875</v>
      </c>
      <c r="B407">
        <v>1.92</v>
      </c>
      <c r="C407">
        <f t="shared" si="10"/>
      </c>
      <c r="D407">
        <f t="shared" si="11"/>
      </c>
    </row>
    <row r="408" spans="1:4" ht="15">
      <c r="A408" s="1">
        <v>39474.416666666664</v>
      </c>
      <c r="B408">
        <v>1.52</v>
      </c>
      <c r="C408">
        <f aca="true" t="shared" si="12" ref="C408:C471">IF(B408&lt;1.14,1,"")</f>
      </c>
      <c r="D408">
        <f aca="true" t="shared" si="13" ref="D408:D471">IF($B408&lt;1.04,1,"")</f>
      </c>
    </row>
    <row r="409" spans="1:5" ht="15">
      <c r="A409" s="1">
        <v>39498.541666666664</v>
      </c>
      <c r="B409">
        <v>1.08</v>
      </c>
      <c r="C409">
        <f t="shared" si="12"/>
        <v>1</v>
      </c>
      <c r="D409">
        <f t="shared" si="13"/>
      </c>
      <c r="E409">
        <v>1</v>
      </c>
    </row>
    <row r="410" spans="1:4" ht="15">
      <c r="A410" s="1">
        <v>39537.583333333336</v>
      </c>
      <c r="B410">
        <v>2.59</v>
      </c>
      <c r="C410">
        <f t="shared" si="12"/>
      </c>
      <c r="D410">
        <f t="shared" si="13"/>
      </c>
    </row>
    <row r="411" spans="1:4" ht="15">
      <c r="A411" s="1">
        <v>39539.010416666664</v>
      </c>
      <c r="B411">
        <v>3.36</v>
      </c>
      <c r="C411">
        <f t="shared" si="12"/>
      </c>
      <c r="D411">
        <f t="shared" si="13"/>
      </c>
    </row>
    <row r="412" spans="1:4" ht="15">
      <c r="A412" s="1">
        <v>39570.572916666664</v>
      </c>
      <c r="B412">
        <v>6.86</v>
      </c>
      <c r="C412">
        <f t="shared" si="12"/>
      </c>
      <c r="D412">
        <f t="shared" si="13"/>
      </c>
    </row>
    <row r="413" spans="1:4" ht="15">
      <c r="A413" s="1">
        <v>39615.6875</v>
      </c>
      <c r="B413">
        <v>8.88</v>
      </c>
      <c r="C413">
        <f t="shared" si="12"/>
      </c>
      <c r="D413">
        <f t="shared" si="13"/>
      </c>
    </row>
    <row r="414" spans="1:4" ht="15">
      <c r="A414" s="1">
        <v>39648.625</v>
      </c>
      <c r="B414">
        <v>7.97</v>
      </c>
      <c r="C414">
        <f t="shared" si="12"/>
      </c>
      <c r="D414">
        <f t="shared" si="13"/>
      </c>
    </row>
    <row r="415" spans="1:4" ht="15">
      <c r="A415" s="1">
        <v>39691.541666666664</v>
      </c>
      <c r="B415">
        <v>3.66</v>
      </c>
      <c r="C415">
        <f t="shared" si="12"/>
      </c>
      <c r="D415">
        <f t="shared" si="13"/>
      </c>
    </row>
    <row r="416" spans="1:4" ht="15">
      <c r="A416" s="1">
        <v>39702.333333333336</v>
      </c>
      <c r="B416">
        <v>3.05</v>
      </c>
      <c r="C416">
        <f t="shared" si="12"/>
      </c>
      <c r="D416">
        <f t="shared" si="13"/>
      </c>
    </row>
    <row r="417" spans="1:4" ht="15">
      <c r="A417" s="1">
        <v>39750.354166666664</v>
      </c>
      <c r="B417">
        <v>2.3</v>
      </c>
      <c r="C417">
        <f t="shared" si="12"/>
      </c>
      <c r="D417">
        <f t="shared" si="13"/>
      </c>
    </row>
    <row r="418" spans="1:4" ht="15">
      <c r="A418" s="1">
        <v>39775.010416666664</v>
      </c>
      <c r="B418">
        <v>1.48</v>
      </c>
      <c r="C418">
        <f t="shared" si="12"/>
      </c>
      <c r="D418">
        <f t="shared" si="13"/>
      </c>
    </row>
    <row r="419" spans="1:4" ht="15">
      <c r="A419" s="1">
        <v>39795.229166666664</v>
      </c>
      <c r="B419">
        <v>1.82</v>
      </c>
      <c r="C419">
        <f t="shared" si="12"/>
      </c>
      <c r="D419">
        <f t="shared" si="13"/>
      </c>
    </row>
    <row r="420" spans="1:4" ht="15">
      <c r="A420" s="1">
        <v>39844.385416666664</v>
      </c>
      <c r="B420">
        <v>1.18</v>
      </c>
      <c r="C420">
        <f t="shared" si="12"/>
      </c>
      <c r="D420">
        <f t="shared" si="13"/>
      </c>
    </row>
    <row r="421" spans="1:6" ht="15">
      <c r="A421" s="1">
        <v>39868.041666666664</v>
      </c>
      <c r="B421">
        <v>0.98</v>
      </c>
      <c r="C421">
        <f t="shared" si="12"/>
        <v>1</v>
      </c>
      <c r="D421">
        <f t="shared" si="13"/>
        <v>1</v>
      </c>
      <c r="E421">
        <v>1</v>
      </c>
      <c r="F421">
        <v>1</v>
      </c>
    </row>
    <row r="422" spans="1:4" ht="15">
      <c r="A422" s="1">
        <v>39873.34375</v>
      </c>
      <c r="B422">
        <v>1.2</v>
      </c>
      <c r="C422">
        <f t="shared" si="12"/>
      </c>
      <c r="D422">
        <f t="shared" si="13"/>
      </c>
    </row>
    <row r="423" spans="1:4" ht="15">
      <c r="A423" s="1">
        <v>39904.291666666664</v>
      </c>
      <c r="B423">
        <v>3.3</v>
      </c>
      <c r="C423">
        <f t="shared" si="12"/>
      </c>
      <c r="D423">
        <f t="shared" si="13"/>
      </c>
    </row>
    <row r="424" spans="1:4" ht="15">
      <c r="A424" s="1">
        <v>39939.28125</v>
      </c>
      <c r="B424">
        <v>6.59</v>
      </c>
      <c r="C424">
        <f t="shared" si="12"/>
      </c>
      <c r="D424">
        <f t="shared" si="13"/>
      </c>
    </row>
    <row r="425" spans="1:4" ht="15">
      <c r="A425" s="1">
        <v>39969.697916666664</v>
      </c>
      <c r="B425">
        <v>10.4</v>
      </c>
      <c r="C425">
        <f t="shared" si="12"/>
      </c>
      <c r="D425">
        <f t="shared" si="13"/>
      </c>
    </row>
    <row r="426" spans="1:4" ht="15">
      <c r="A426" s="1">
        <v>40025.854166666664</v>
      </c>
      <c r="B426">
        <v>5.03</v>
      </c>
      <c r="C426">
        <f t="shared" si="12"/>
      </c>
      <c r="D426">
        <f t="shared" si="13"/>
      </c>
    </row>
    <row r="427" spans="1:4" ht="15">
      <c r="A427" s="1">
        <v>40051.229166666664</v>
      </c>
      <c r="B427">
        <v>3.07</v>
      </c>
      <c r="C427">
        <f t="shared" si="12"/>
      </c>
      <c r="D427">
        <f t="shared" si="13"/>
      </c>
    </row>
    <row r="428" spans="1:4" ht="15">
      <c r="A428" s="1">
        <v>40086.9375</v>
      </c>
      <c r="B428">
        <v>1.96</v>
      </c>
      <c r="C428">
        <f t="shared" si="12"/>
      </c>
      <c r="D428">
        <f t="shared" si="13"/>
      </c>
    </row>
    <row r="429" spans="1:4" ht="15">
      <c r="A429" s="1">
        <v>40094.1875</v>
      </c>
      <c r="B429">
        <v>1.61</v>
      </c>
      <c r="C429">
        <f t="shared" si="12"/>
      </c>
      <c r="D429">
        <f t="shared" si="13"/>
      </c>
    </row>
    <row r="430" spans="1:4" ht="15">
      <c r="A430" s="1">
        <v>40129.40625</v>
      </c>
      <c r="B430">
        <v>2.52</v>
      </c>
      <c r="C430">
        <f t="shared" si="12"/>
      </c>
      <c r="D430">
        <f t="shared" si="13"/>
      </c>
    </row>
    <row r="431" spans="1:4" ht="15">
      <c r="A431" s="1">
        <v>40167.9375</v>
      </c>
      <c r="B431">
        <v>1.37</v>
      </c>
      <c r="C431">
        <f t="shared" si="12"/>
      </c>
      <c r="D431">
        <f t="shared" si="13"/>
      </c>
    </row>
    <row r="432" spans="1:6" ht="15">
      <c r="A432" s="1">
        <v>40203.59375</v>
      </c>
      <c r="B432">
        <v>0.98</v>
      </c>
      <c r="C432">
        <f t="shared" si="12"/>
        <v>1</v>
      </c>
      <c r="D432">
        <f t="shared" si="13"/>
        <v>1</v>
      </c>
      <c r="E432">
        <v>1</v>
      </c>
      <c r="F432">
        <v>1</v>
      </c>
    </row>
    <row r="433" spans="1:4" ht="15">
      <c r="A433" s="1">
        <v>40227.53125</v>
      </c>
      <c r="B433">
        <v>0.944</v>
      </c>
      <c r="C433">
        <f t="shared" si="12"/>
        <v>1</v>
      </c>
      <c r="D433">
        <f t="shared" si="13"/>
        <v>1</v>
      </c>
    </row>
    <row r="434" spans="1:4" ht="15">
      <c r="A434" s="1">
        <v>40244.927083333336</v>
      </c>
      <c r="B434">
        <v>1.05</v>
      </c>
      <c r="C434">
        <f t="shared" si="12"/>
        <v>1</v>
      </c>
      <c r="D434">
        <f t="shared" si="13"/>
      </c>
    </row>
    <row r="435" spans="1:4" ht="15">
      <c r="A435" s="1">
        <v>40281.635416666664</v>
      </c>
      <c r="B435">
        <v>3.15</v>
      </c>
      <c r="C435">
        <f t="shared" si="12"/>
      </c>
      <c r="D435">
        <f t="shared" si="13"/>
      </c>
    </row>
    <row r="436" spans="1:4" ht="15">
      <c r="A436" s="1">
        <v>40318.760416666664</v>
      </c>
      <c r="B436">
        <v>5.17</v>
      </c>
      <c r="C436">
        <f t="shared" si="12"/>
      </c>
      <c r="D436">
        <f t="shared" si="13"/>
      </c>
    </row>
    <row r="437" spans="1:4" ht="15">
      <c r="A437" s="1">
        <v>40358.625</v>
      </c>
      <c r="B437">
        <v>7.18</v>
      </c>
      <c r="C437">
        <f t="shared" si="12"/>
      </c>
      <c r="D437">
        <f t="shared" si="13"/>
      </c>
    </row>
    <row r="438" spans="1:4" ht="15">
      <c r="A438" s="1">
        <v>40381.385416666664</v>
      </c>
      <c r="B438">
        <v>4.41</v>
      </c>
      <c r="C438">
        <f t="shared" si="12"/>
      </c>
      <c r="D438">
        <f t="shared" si="13"/>
      </c>
    </row>
    <row r="439" spans="1:4" ht="15">
      <c r="A439" s="1">
        <v>40412.635416666664</v>
      </c>
      <c r="B439">
        <v>2.73</v>
      </c>
      <c r="C439">
        <f t="shared" si="12"/>
      </c>
      <c r="D439">
        <f t="shared" si="13"/>
      </c>
    </row>
    <row r="440" spans="1:4" ht="15">
      <c r="A440" s="1">
        <v>40445.552083333336</v>
      </c>
      <c r="B440">
        <v>3.29</v>
      </c>
      <c r="C440">
        <f t="shared" si="12"/>
      </c>
      <c r="D440">
        <f t="shared" si="13"/>
      </c>
    </row>
    <row r="441" spans="1:4" ht="15">
      <c r="A441" s="1">
        <v>40471.458333333336</v>
      </c>
      <c r="B441">
        <v>2.04</v>
      </c>
      <c r="C441">
        <f t="shared" si="12"/>
      </c>
      <c r="D441">
        <f t="shared" si="13"/>
      </c>
    </row>
    <row r="442" spans="1:4" ht="15">
      <c r="A442" s="1">
        <v>40512.802083333336</v>
      </c>
      <c r="B442">
        <v>2.04</v>
      </c>
      <c r="C442">
        <f t="shared" si="12"/>
      </c>
      <c r="D442">
        <f t="shared" si="13"/>
      </c>
    </row>
    <row r="443" spans="1:4" ht="15">
      <c r="A443" s="1">
        <v>40533.229166666664</v>
      </c>
      <c r="B443">
        <v>1.74</v>
      </c>
      <c r="C443">
        <f t="shared" si="12"/>
      </c>
      <c r="D443">
        <f t="shared" si="13"/>
      </c>
    </row>
    <row r="444" spans="1:4" ht="15">
      <c r="A444" s="1">
        <v>40550.541666666664</v>
      </c>
      <c r="B444">
        <v>1.67</v>
      </c>
      <c r="C444">
        <f t="shared" si="12"/>
      </c>
      <c r="D444">
        <f t="shared" si="13"/>
      </c>
    </row>
    <row r="445" spans="1:4" ht="15">
      <c r="A445" s="1">
        <v>40601.697916666664</v>
      </c>
      <c r="B445">
        <v>1.57</v>
      </c>
      <c r="C445">
        <f t="shared" si="12"/>
      </c>
      <c r="D445">
        <f t="shared" si="13"/>
      </c>
    </row>
    <row r="446" spans="1:4" ht="15">
      <c r="A446" s="1">
        <v>40603.291666666664</v>
      </c>
      <c r="B446">
        <v>1.5</v>
      </c>
      <c r="C446">
        <f t="shared" si="12"/>
      </c>
      <c r="D446">
        <f t="shared" si="13"/>
      </c>
    </row>
    <row r="447" spans="1:4" ht="15">
      <c r="A447" s="1">
        <v>40634</v>
      </c>
      <c r="B447">
        <v>3.73</v>
      </c>
      <c r="C447">
        <f t="shared" si="12"/>
      </c>
      <c r="D447">
        <f t="shared" si="13"/>
      </c>
    </row>
    <row r="448" spans="1:4" ht="15">
      <c r="A448" s="1">
        <v>40669.645833333336</v>
      </c>
      <c r="B448">
        <v>4.31</v>
      </c>
      <c r="C448">
        <f t="shared" si="12"/>
      </c>
      <c r="D448">
        <f t="shared" si="13"/>
      </c>
    </row>
    <row r="449" spans="1:4" ht="15">
      <c r="A449" s="1">
        <v>40710.25</v>
      </c>
      <c r="B449">
        <v>5.72</v>
      </c>
      <c r="C449">
        <f t="shared" si="12"/>
      </c>
      <c r="D449">
        <f t="shared" si="13"/>
      </c>
    </row>
    <row r="450" spans="1:4" ht="15">
      <c r="A450" s="1">
        <v>40741.645833333336</v>
      </c>
      <c r="B450">
        <v>3.1</v>
      </c>
      <c r="C450">
        <f t="shared" si="12"/>
      </c>
      <c r="D450">
        <f t="shared" si="13"/>
      </c>
    </row>
    <row r="451" spans="1:4" ht="15">
      <c r="A451" s="1">
        <v>40782.541666666664</v>
      </c>
      <c r="B451">
        <v>3.05</v>
      </c>
      <c r="C451">
        <f t="shared" si="12"/>
      </c>
      <c r="D451">
        <f t="shared" si="13"/>
      </c>
    </row>
    <row r="452" spans="1:4" ht="15">
      <c r="A452" s="1">
        <v>40791.5625</v>
      </c>
      <c r="B452">
        <v>2.58</v>
      </c>
      <c r="C452">
        <f t="shared" si="12"/>
      </c>
      <c r="D452">
        <f t="shared" si="13"/>
      </c>
    </row>
    <row r="453" spans="1:4" ht="15">
      <c r="A453" s="1">
        <v>40822.583333333336</v>
      </c>
      <c r="B453">
        <v>2.22</v>
      </c>
      <c r="C453">
        <f t="shared" si="12"/>
      </c>
      <c r="D453">
        <f t="shared" si="13"/>
      </c>
    </row>
    <row r="454" spans="1:4" ht="15">
      <c r="A454" s="1">
        <v>40877.75</v>
      </c>
      <c r="B454">
        <v>1.14</v>
      </c>
      <c r="C454">
        <f t="shared" si="12"/>
      </c>
      <c r="D454">
        <f t="shared" si="13"/>
      </c>
    </row>
    <row r="455" spans="1:5" ht="15">
      <c r="A455" s="1">
        <v>40888.739583333336</v>
      </c>
      <c r="B455">
        <v>1.06</v>
      </c>
      <c r="C455">
        <f t="shared" si="12"/>
        <v>1</v>
      </c>
      <c r="D455">
        <f t="shared" si="13"/>
      </c>
      <c r="E455">
        <v>1</v>
      </c>
    </row>
    <row r="456" spans="1:4" ht="15">
      <c r="A456" s="1">
        <v>40909.34375</v>
      </c>
      <c r="B456">
        <v>1.16</v>
      </c>
      <c r="C456">
        <f t="shared" si="12"/>
      </c>
      <c r="D456">
        <f t="shared" si="13"/>
      </c>
    </row>
    <row r="457" spans="1:4" ht="15">
      <c r="A457" s="1">
        <v>40962.833333333336</v>
      </c>
      <c r="B457">
        <v>1.31</v>
      </c>
      <c r="C457">
        <f t="shared" si="12"/>
      </c>
      <c r="D457">
        <f t="shared" si="13"/>
      </c>
    </row>
    <row r="458" spans="1:4" ht="15">
      <c r="A458" s="1">
        <v>40979.625</v>
      </c>
      <c r="B458">
        <v>3.22</v>
      </c>
      <c r="C458">
        <f t="shared" si="12"/>
      </c>
      <c r="D458">
        <f t="shared" si="13"/>
      </c>
    </row>
    <row r="459" spans="1:4" ht="15">
      <c r="A459" s="1">
        <v>41024.489583333336</v>
      </c>
      <c r="B459">
        <v>3.96</v>
      </c>
      <c r="C459">
        <f t="shared" si="12"/>
      </c>
      <c r="D459">
        <f t="shared" si="13"/>
      </c>
    </row>
    <row r="460" spans="1:4" ht="15">
      <c r="A460" s="1">
        <v>41047.552083333336</v>
      </c>
      <c r="B460">
        <v>6.74</v>
      </c>
      <c r="C460">
        <f t="shared" si="12"/>
      </c>
      <c r="D460">
        <f t="shared" si="13"/>
      </c>
    </row>
    <row r="461" spans="1:4" ht="15">
      <c r="A461" s="1">
        <v>41088.458333333336</v>
      </c>
      <c r="B461">
        <v>12.5</v>
      </c>
      <c r="C461">
        <f t="shared" si="12"/>
      </c>
      <c r="D461">
        <f t="shared" si="13"/>
      </c>
    </row>
    <row r="462" spans="1:4" ht="15">
      <c r="A462" s="1">
        <v>41101.645833333336</v>
      </c>
      <c r="B462">
        <v>7.78</v>
      </c>
      <c r="C462">
        <f t="shared" si="12"/>
      </c>
      <c r="D462">
        <f t="shared" si="13"/>
      </c>
    </row>
    <row r="463" spans="1:4" ht="15">
      <c r="A463" s="1">
        <v>41143.645833333336</v>
      </c>
      <c r="B463">
        <v>2.93</v>
      </c>
      <c r="C463">
        <f t="shared" si="12"/>
      </c>
      <c r="D463">
        <f t="shared" si="13"/>
      </c>
    </row>
    <row r="464" spans="1:4" ht="15">
      <c r="A464" s="1">
        <v>41164.260416666664</v>
      </c>
      <c r="B464">
        <v>3.64</v>
      </c>
      <c r="C464">
        <f t="shared" si="12"/>
      </c>
      <c r="D464">
        <f t="shared" si="13"/>
      </c>
    </row>
    <row r="465" spans="1:4" ht="15">
      <c r="A465" s="1">
        <v>41213.510416666664</v>
      </c>
      <c r="B465">
        <v>2.26</v>
      </c>
      <c r="C465">
        <f t="shared" si="12"/>
      </c>
      <c r="D465">
        <f t="shared" si="13"/>
      </c>
    </row>
    <row r="466" spans="1:4" ht="15">
      <c r="A466" s="1">
        <v>41241.729166666664</v>
      </c>
      <c r="B466">
        <v>1.74</v>
      </c>
      <c r="C466">
        <f t="shared" si="12"/>
      </c>
      <c r="D466">
        <f t="shared" si="13"/>
      </c>
    </row>
    <row r="467" spans="1:4" ht="15">
      <c r="A467" s="1">
        <v>41246.84375</v>
      </c>
      <c r="B467">
        <v>1.39</v>
      </c>
      <c r="C467">
        <f t="shared" si="12"/>
      </c>
      <c r="D467">
        <f t="shared" si="13"/>
      </c>
    </row>
    <row r="468" spans="1:4" ht="15">
      <c r="A468" s="1">
        <v>41303.28125</v>
      </c>
      <c r="B468">
        <v>2.37</v>
      </c>
      <c r="C468">
        <f t="shared" si="12"/>
      </c>
      <c r="D468">
        <f t="shared" si="13"/>
      </c>
    </row>
    <row r="469" spans="1:4" ht="15">
      <c r="A469" s="1">
        <v>41333.552083333336</v>
      </c>
      <c r="B469">
        <v>1.8</v>
      </c>
      <c r="C469">
        <f t="shared" si="12"/>
      </c>
      <c r="D469">
        <f t="shared" si="13"/>
      </c>
    </row>
    <row r="470" spans="1:4" ht="15">
      <c r="A470" s="1">
        <v>41335.625</v>
      </c>
      <c r="B470">
        <v>1.84</v>
      </c>
      <c r="C470">
        <f t="shared" si="12"/>
      </c>
      <c r="D470">
        <f t="shared" si="13"/>
      </c>
    </row>
    <row r="471" spans="1:4" ht="15">
      <c r="A471" s="1">
        <v>41368.614583333336</v>
      </c>
      <c r="B471">
        <v>2.27</v>
      </c>
      <c r="C471">
        <f t="shared" si="12"/>
      </c>
      <c r="D471">
        <f t="shared" si="13"/>
      </c>
    </row>
    <row r="472" spans="1:4" ht="15">
      <c r="A472" s="1">
        <v>41421.104166666664</v>
      </c>
      <c r="B472">
        <v>6.11</v>
      </c>
      <c r="C472">
        <f aca="true" t="shared" si="14" ref="C472:C515">IF(B472&lt;1.14,1,"")</f>
      </c>
      <c r="D472">
        <f aca="true" t="shared" si="15" ref="D472:D515">IF($B472&lt;1.04,1,"")</f>
      </c>
    </row>
    <row r="473" spans="1:4" ht="15">
      <c r="A473" s="1">
        <v>41426.666666666664</v>
      </c>
      <c r="B473">
        <v>8.41</v>
      </c>
      <c r="C473">
        <f t="shared" si="14"/>
      </c>
      <c r="D473">
        <f t="shared" si="15"/>
      </c>
    </row>
    <row r="474" spans="1:4" ht="15">
      <c r="A474" s="1">
        <v>41486.71875</v>
      </c>
      <c r="B474">
        <v>5.6</v>
      </c>
      <c r="C474">
        <f t="shared" si="14"/>
      </c>
      <c r="D474">
        <f t="shared" si="15"/>
      </c>
    </row>
    <row r="475" spans="1:4" ht="15">
      <c r="A475" s="1">
        <v>41505.583333333336</v>
      </c>
      <c r="B475">
        <v>3.87</v>
      </c>
      <c r="C475">
        <f t="shared" si="14"/>
      </c>
      <c r="D475">
        <f t="shared" si="15"/>
      </c>
    </row>
    <row r="476" spans="1:4" ht="15">
      <c r="A476" s="1">
        <v>41527.645833333336</v>
      </c>
      <c r="B476">
        <v>4.37</v>
      </c>
      <c r="C476">
        <f t="shared" si="14"/>
      </c>
      <c r="D476">
        <f t="shared" si="15"/>
      </c>
    </row>
    <row r="477" spans="1:4" ht="15">
      <c r="A477" s="1">
        <v>41557.291666666664</v>
      </c>
      <c r="B477">
        <v>3.29</v>
      </c>
      <c r="C477">
        <f t="shared" si="14"/>
      </c>
      <c r="D477">
        <f t="shared" si="15"/>
      </c>
    </row>
    <row r="478" spans="1:4" ht="15">
      <c r="A478" s="1">
        <v>41608.91921296297</v>
      </c>
      <c r="B478">
        <v>2.37</v>
      </c>
      <c r="C478">
        <f t="shared" si="14"/>
      </c>
      <c r="D478">
        <f t="shared" si="15"/>
      </c>
    </row>
    <row r="479" spans="1:4" ht="15">
      <c r="A479" s="1">
        <v>41631.020833333336</v>
      </c>
      <c r="B479">
        <v>1.73</v>
      </c>
      <c r="C479">
        <f t="shared" si="14"/>
      </c>
      <c r="D479">
        <f t="shared" si="15"/>
      </c>
    </row>
    <row r="480" spans="1:4" ht="15">
      <c r="A480" s="1">
        <v>41668.65625</v>
      </c>
      <c r="B480">
        <v>1.36</v>
      </c>
      <c r="C480">
        <f t="shared" si="14"/>
      </c>
      <c r="D480">
        <f t="shared" si="15"/>
      </c>
    </row>
    <row r="481" spans="1:4" ht="15">
      <c r="A481" s="1">
        <v>41696.145833333336</v>
      </c>
      <c r="B481">
        <v>1.5</v>
      </c>
      <c r="C481">
        <f t="shared" si="14"/>
      </c>
      <c r="D481">
        <f t="shared" si="15"/>
      </c>
    </row>
    <row r="482" spans="1:4" ht="15">
      <c r="A482" s="1">
        <v>41705.614583333336</v>
      </c>
      <c r="B482">
        <v>1.41</v>
      </c>
      <c r="C482">
        <f t="shared" si="14"/>
      </c>
      <c r="D482">
        <f t="shared" si="15"/>
      </c>
    </row>
    <row r="483" spans="1:4" ht="15">
      <c r="A483" s="1">
        <v>41730.614583333336</v>
      </c>
      <c r="B483">
        <v>3.1</v>
      </c>
      <c r="C483">
        <f t="shared" si="14"/>
      </c>
      <c r="D483">
        <f t="shared" si="15"/>
      </c>
    </row>
    <row r="484" spans="1:4" ht="15">
      <c r="A484" s="1">
        <v>41764.59375</v>
      </c>
      <c r="B484">
        <v>5.87</v>
      </c>
      <c r="C484">
        <f t="shared" si="14"/>
      </c>
      <c r="D484">
        <f t="shared" si="15"/>
      </c>
    </row>
    <row r="485" spans="1:4" ht="15">
      <c r="A485" s="1">
        <v>41818.65625</v>
      </c>
      <c r="B485">
        <v>6.51</v>
      </c>
      <c r="C485">
        <f t="shared" si="14"/>
      </c>
      <c r="D485">
        <f t="shared" si="15"/>
      </c>
    </row>
    <row r="486" spans="1:4" ht="15">
      <c r="A486" s="1">
        <v>41847.583333333336</v>
      </c>
      <c r="B486">
        <v>3.81</v>
      </c>
      <c r="C486">
        <f t="shared" si="14"/>
      </c>
      <c r="D486">
        <f t="shared" si="15"/>
      </c>
    </row>
    <row r="487" spans="1:4" ht="15">
      <c r="A487" s="1">
        <v>41871.78125</v>
      </c>
      <c r="B487">
        <v>3.82</v>
      </c>
      <c r="C487">
        <f t="shared" si="14"/>
      </c>
      <c r="D487">
        <f t="shared" si="15"/>
      </c>
    </row>
    <row r="488" spans="1:4" ht="15">
      <c r="A488" s="1">
        <v>41902.65625</v>
      </c>
      <c r="B488">
        <v>4.25</v>
      </c>
      <c r="C488">
        <f t="shared" si="14"/>
      </c>
      <c r="D488">
        <f t="shared" si="15"/>
      </c>
    </row>
    <row r="489" spans="1:4" ht="15">
      <c r="A489" s="1">
        <v>41929.125</v>
      </c>
      <c r="B489">
        <v>2.73</v>
      </c>
      <c r="C489">
        <f t="shared" si="14"/>
      </c>
      <c r="D489">
        <f t="shared" si="15"/>
      </c>
    </row>
    <row r="490" spans="1:4" ht="15">
      <c r="A490" s="1">
        <v>41972.90625</v>
      </c>
      <c r="B490">
        <v>1.53</v>
      </c>
      <c r="C490">
        <f t="shared" si="14"/>
      </c>
      <c r="D490">
        <f t="shared" si="15"/>
      </c>
    </row>
    <row r="491" spans="1:4" ht="15">
      <c r="A491" s="1">
        <v>41981.0625</v>
      </c>
      <c r="B491">
        <v>1.32</v>
      </c>
      <c r="C491">
        <f t="shared" si="14"/>
      </c>
      <c r="D491">
        <f t="shared" si="15"/>
      </c>
    </row>
    <row r="492" spans="1:4" ht="15">
      <c r="A492" s="1">
        <v>42009.083333333336</v>
      </c>
      <c r="B492">
        <v>1.42</v>
      </c>
      <c r="C492">
        <f t="shared" si="14"/>
      </c>
      <c r="D492">
        <f t="shared" si="15"/>
      </c>
    </row>
    <row r="493" spans="1:4" ht="15">
      <c r="A493" s="1">
        <v>42063.020833333336</v>
      </c>
      <c r="B493">
        <v>1.24</v>
      </c>
      <c r="C493">
        <f t="shared" si="14"/>
      </c>
      <c r="D493">
        <f t="shared" si="15"/>
      </c>
    </row>
    <row r="494" spans="1:4" ht="15">
      <c r="A494" s="1">
        <v>42064.46875</v>
      </c>
      <c r="B494">
        <v>1.63</v>
      </c>
      <c r="C494">
        <f t="shared" si="14"/>
      </c>
      <c r="D494">
        <f t="shared" si="15"/>
      </c>
    </row>
    <row r="495" spans="1:4" ht="15">
      <c r="A495" s="1">
        <v>42102.5625</v>
      </c>
      <c r="B495">
        <v>2.74</v>
      </c>
      <c r="C495">
        <f t="shared" si="14"/>
      </c>
      <c r="D495">
        <f t="shared" si="15"/>
      </c>
    </row>
    <row r="496" spans="1:4" ht="15">
      <c r="A496" s="1">
        <v>42125.6875</v>
      </c>
      <c r="B496">
        <v>6.01</v>
      </c>
      <c r="C496">
        <f t="shared" si="14"/>
      </c>
      <c r="D496">
        <f t="shared" si="15"/>
      </c>
    </row>
    <row r="497" spans="1:4" ht="15">
      <c r="A497" s="1">
        <v>42182.645833333336</v>
      </c>
      <c r="B497">
        <v>8.13</v>
      </c>
      <c r="C497">
        <f t="shared" si="14"/>
      </c>
      <c r="D497">
        <f t="shared" si="15"/>
      </c>
    </row>
    <row r="498" spans="1:4" ht="15">
      <c r="A498" s="1">
        <v>42210.34375</v>
      </c>
      <c r="B498">
        <v>3.87</v>
      </c>
      <c r="C498">
        <f t="shared" si="14"/>
      </c>
      <c r="D498">
        <f t="shared" si="15"/>
      </c>
    </row>
    <row r="499" spans="1:4" ht="15">
      <c r="A499" s="1">
        <v>42224.572916666664</v>
      </c>
      <c r="B499">
        <v>2.11</v>
      </c>
      <c r="C499">
        <f t="shared" si="14"/>
      </c>
      <c r="D499">
        <f t="shared" si="15"/>
      </c>
    </row>
    <row r="500" spans="1:4" ht="15">
      <c r="A500" s="1">
        <v>42265.395833333336</v>
      </c>
      <c r="B500">
        <v>1.81</v>
      </c>
      <c r="C500">
        <f t="shared" si="14"/>
      </c>
      <c r="D500">
        <f t="shared" si="15"/>
      </c>
    </row>
    <row r="501" spans="1:4" ht="15">
      <c r="A501" s="1">
        <v>42281.729166666664</v>
      </c>
      <c r="B501">
        <v>1.86</v>
      </c>
      <c r="C501">
        <f t="shared" si="14"/>
      </c>
      <c r="D501">
        <f t="shared" si="15"/>
      </c>
    </row>
    <row r="502" spans="1:4" ht="15">
      <c r="A502" s="1">
        <v>42322.541666666664</v>
      </c>
      <c r="B502">
        <v>1.8</v>
      </c>
      <c r="C502">
        <f t="shared" si="14"/>
      </c>
      <c r="D502">
        <f t="shared" si="15"/>
      </c>
    </row>
    <row r="503" spans="1:4" ht="15">
      <c r="A503" s="1">
        <v>42369.802083333336</v>
      </c>
      <c r="B503">
        <v>1.85</v>
      </c>
      <c r="C503">
        <f t="shared" si="14"/>
      </c>
      <c r="D503">
        <f t="shared" si="15"/>
      </c>
    </row>
    <row r="504" spans="1:4" ht="15">
      <c r="A504" s="1">
        <v>42393.489583333336</v>
      </c>
      <c r="B504">
        <v>1.43</v>
      </c>
      <c r="C504">
        <f t="shared" si="14"/>
      </c>
      <c r="D504">
        <f t="shared" si="15"/>
      </c>
    </row>
    <row r="505" spans="1:4" ht="15">
      <c r="A505" s="1">
        <v>42420.729166666664</v>
      </c>
      <c r="B505">
        <v>2.19</v>
      </c>
      <c r="C505">
        <f t="shared" si="14"/>
      </c>
      <c r="D505">
        <f t="shared" si="15"/>
      </c>
    </row>
    <row r="506" spans="1:4" ht="15">
      <c r="A506" s="1">
        <v>42454.520833333336</v>
      </c>
      <c r="B506">
        <v>1.81</v>
      </c>
      <c r="C506">
        <f t="shared" si="14"/>
      </c>
      <c r="D506">
        <f t="shared" si="15"/>
      </c>
    </row>
    <row r="507" spans="1:4" ht="15">
      <c r="A507" s="1">
        <v>42486.895833333336</v>
      </c>
      <c r="B507">
        <v>3.13</v>
      </c>
      <c r="C507">
        <f t="shared" si="14"/>
      </c>
      <c r="D507">
        <f t="shared" si="15"/>
      </c>
    </row>
    <row r="508" spans="1:4" ht="15">
      <c r="A508" s="1">
        <v>42491.625</v>
      </c>
      <c r="B508">
        <v>4.14</v>
      </c>
      <c r="C508">
        <f t="shared" si="14"/>
      </c>
      <c r="D508">
        <f t="shared" si="15"/>
      </c>
    </row>
    <row r="509" spans="1:4" ht="15">
      <c r="A509" s="1">
        <v>42551.583333333336</v>
      </c>
      <c r="B509">
        <v>7.8</v>
      </c>
      <c r="C509">
        <f t="shared" si="14"/>
      </c>
      <c r="D509">
        <f t="shared" si="15"/>
      </c>
    </row>
    <row r="510" spans="1:4" ht="15">
      <c r="A510" s="1">
        <v>42582.5625</v>
      </c>
      <c r="B510">
        <v>4.57</v>
      </c>
      <c r="C510">
        <f t="shared" si="14"/>
      </c>
      <c r="D510">
        <f t="shared" si="15"/>
      </c>
    </row>
    <row r="511" spans="1:4" ht="15">
      <c r="A511" s="1">
        <v>42613.96875</v>
      </c>
      <c r="B511">
        <v>3.02</v>
      </c>
      <c r="C511">
        <f t="shared" si="14"/>
      </c>
      <c r="D511">
        <f t="shared" si="15"/>
      </c>
    </row>
    <row r="512" spans="1:4" ht="15">
      <c r="A512" s="1">
        <v>42617.604166666664</v>
      </c>
      <c r="B512">
        <v>2.34</v>
      </c>
      <c r="C512">
        <f t="shared" si="14"/>
      </c>
      <c r="D512">
        <f t="shared" si="15"/>
      </c>
    </row>
    <row r="513" spans="1:4" ht="15">
      <c r="A513" s="1">
        <v>42645.65625</v>
      </c>
      <c r="B513">
        <v>2.15</v>
      </c>
      <c r="C513">
        <f t="shared" si="14"/>
      </c>
      <c r="D513">
        <f t="shared" si="15"/>
      </c>
    </row>
    <row r="514" spans="1:4" ht="15">
      <c r="A514" s="1">
        <v>42690.208333333336</v>
      </c>
      <c r="B514">
        <v>1.83</v>
      </c>
      <c r="C514">
        <f t="shared" si="14"/>
      </c>
      <c r="D514">
        <f t="shared" si="15"/>
      </c>
    </row>
    <row r="515" spans="1:4" ht="15">
      <c r="A515" s="1">
        <v>42728.25</v>
      </c>
      <c r="B515">
        <v>1.5</v>
      </c>
      <c r="C515">
        <f t="shared" si="14"/>
      </c>
      <c r="D515">
        <f t="shared" si="15"/>
      </c>
    </row>
    <row r="516" spans="2:6" ht="15">
      <c r="B516">
        <f>COUNT(B23:B515)</f>
        <v>492</v>
      </c>
      <c r="C516">
        <f>SUM(C23:C515)</f>
        <v>74</v>
      </c>
      <c r="D516">
        <f>SUM(D23:D515)</f>
        <v>57</v>
      </c>
      <c r="E516">
        <f>SUM(E23:E515)</f>
        <v>27</v>
      </c>
      <c r="F516">
        <f>SUM(F23:F515)</f>
        <v>24</v>
      </c>
    </row>
    <row r="517" spans="3:6" ht="15">
      <c r="C517" s="2" t="s">
        <v>31</v>
      </c>
      <c r="D517" s="2" t="s">
        <v>32</v>
      </c>
      <c r="E517" s="2" t="s">
        <v>31</v>
      </c>
      <c r="F517" s="2" t="s">
        <v>32</v>
      </c>
    </row>
    <row r="518" spans="2:5" ht="15">
      <c r="B518" s="2" t="s">
        <v>41</v>
      </c>
      <c r="C518" t="s">
        <v>38</v>
      </c>
      <c r="E518" t="s">
        <v>39</v>
      </c>
    </row>
    <row r="519" spans="2:6" ht="15">
      <c r="B519" s="2" t="s">
        <v>40</v>
      </c>
      <c r="C519" s="3">
        <f>+C516/$B$516%</f>
        <v>15.040650406504065</v>
      </c>
      <c r="D519" s="3">
        <f>+D516/$B$516%</f>
        <v>11.585365853658537</v>
      </c>
      <c r="E519" s="3">
        <f>+E516/41%</f>
        <v>65.85365853658537</v>
      </c>
      <c r="F519" s="3">
        <f>+F516/41%</f>
        <v>58.53658536585366</v>
      </c>
    </row>
    <row r="521" spans="1:4" ht="15">
      <c r="A521" t="s">
        <v>33</v>
      </c>
      <c r="B521">
        <f>MIN(B444:B518)</f>
        <v>1.06</v>
      </c>
      <c r="C521">
        <f>SUM(C444:C515)</f>
        <v>1</v>
      </c>
      <c r="D521">
        <f>SUM(D444:D515)</f>
        <v>0</v>
      </c>
    </row>
    <row r="522" spans="1:4" ht="15">
      <c r="A522" t="s">
        <v>34</v>
      </c>
      <c r="B522">
        <f>MIN(B23:B521)</f>
        <v>0.447</v>
      </c>
      <c r="C522">
        <f>SUM(C23:C515)</f>
        <v>74</v>
      </c>
      <c r="D522">
        <f>SUM(D23:D515)</f>
        <v>57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Sperl</dc:creator>
  <cp:keywords/>
  <dc:description/>
  <cp:lastModifiedBy>Ernst Sperl</cp:lastModifiedBy>
  <cp:lastPrinted>2019-11-29T06:58:49Z</cp:lastPrinted>
  <dcterms:created xsi:type="dcterms:W3CDTF">2019-11-28T20:38:33Z</dcterms:created>
  <dcterms:modified xsi:type="dcterms:W3CDTF">2019-11-29T07:07:40Z</dcterms:modified>
  <cp:category/>
  <cp:version/>
  <cp:contentType/>
  <cp:contentStatus/>
</cp:coreProperties>
</file>